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ocument\dindukcapil\Dokumen\Agregat\DKB\DATA KEPENDUDUKAN Sem 1 Thn 2022\AGR_DKB_202201_3303_u1\"/>
    </mc:Choice>
  </mc:AlternateContent>
  <xr:revisionPtr revIDLastSave="0" documentId="13_ncr:1_{959A28A6-4A20-48B6-9585-FE3D884A7CC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kabupaten" sheetId="2" r:id="rId2"/>
    <sheet name="kecamat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2" i="3" l="1"/>
  <c r="C152" i="3"/>
  <c r="E151" i="3"/>
  <c r="E150" i="3"/>
  <c r="E149" i="3"/>
  <c r="E148" i="3"/>
  <c r="E152" i="3" s="1"/>
  <c r="E179" i="3" l="1"/>
  <c r="E180" i="3"/>
  <c r="E181" i="3"/>
  <c r="E178" i="3"/>
  <c r="D182" i="3"/>
  <c r="C182" i="3"/>
  <c r="D172" i="3"/>
  <c r="C172" i="3"/>
  <c r="E171" i="3"/>
  <c r="E170" i="3"/>
  <c r="E169" i="3"/>
  <c r="E168" i="3"/>
  <c r="D162" i="3"/>
  <c r="C162" i="3"/>
  <c r="E161" i="3"/>
  <c r="E160" i="3"/>
  <c r="E159" i="3"/>
  <c r="E158" i="3"/>
  <c r="D142" i="3"/>
  <c r="C142" i="3"/>
  <c r="E141" i="3"/>
  <c r="E140" i="3"/>
  <c r="E139" i="3"/>
  <c r="E138" i="3"/>
  <c r="D132" i="3"/>
  <c r="C132" i="3"/>
  <c r="E131" i="3"/>
  <c r="E130" i="3"/>
  <c r="E129" i="3"/>
  <c r="E128" i="3"/>
  <c r="D122" i="3"/>
  <c r="C122" i="3"/>
  <c r="E121" i="3"/>
  <c r="E120" i="3"/>
  <c r="E119" i="3"/>
  <c r="E118" i="3"/>
  <c r="D112" i="3"/>
  <c r="C112" i="3"/>
  <c r="E111" i="3"/>
  <c r="E110" i="3"/>
  <c r="E109" i="3"/>
  <c r="E108" i="3"/>
  <c r="D102" i="3"/>
  <c r="C102" i="3"/>
  <c r="E101" i="3"/>
  <c r="E100" i="3"/>
  <c r="E99" i="3"/>
  <c r="E98" i="3"/>
  <c r="D92" i="3"/>
  <c r="C92" i="3"/>
  <c r="E91" i="3"/>
  <c r="E90" i="3"/>
  <c r="E89" i="3"/>
  <c r="E88" i="3"/>
  <c r="D82" i="3"/>
  <c r="C82" i="3"/>
  <c r="E81" i="3"/>
  <c r="E80" i="3"/>
  <c r="E79" i="3"/>
  <c r="E78" i="3"/>
  <c r="D72" i="3"/>
  <c r="C72" i="3"/>
  <c r="E71" i="3"/>
  <c r="E70" i="3"/>
  <c r="E69" i="3"/>
  <c r="E68" i="3"/>
  <c r="D62" i="3"/>
  <c r="C62" i="3"/>
  <c r="E61" i="3"/>
  <c r="E60" i="3"/>
  <c r="E59" i="3"/>
  <c r="E58" i="3"/>
  <c r="D52" i="3"/>
  <c r="C52" i="3"/>
  <c r="E51" i="3"/>
  <c r="E50" i="3"/>
  <c r="E49" i="3"/>
  <c r="E48" i="3"/>
  <c r="D42" i="3"/>
  <c r="C42" i="3"/>
  <c r="E41" i="3"/>
  <c r="E40" i="3"/>
  <c r="E39" i="3"/>
  <c r="E38" i="3"/>
  <c r="D32" i="3"/>
  <c r="C32" i="3"/>
  <c r="E31" i="3"/>
  <c r="E30" i="3"/>
  <c r="E29" i="3"/>
  <c r="E28" i="3"/>
  <c r="D22" i="3"/>
  <c r="C22" i="3"/>
  <c r="E21" i="3"/>
  <c r="E20" i="3"/>
  <c r="E19" i="3"/>
  <c r="E18" i="3"/>
  <c r="D12" i="3"/>
  <c r="C12" i="3"/>
  <c r="E11" i="3"/>
  <c r="E10" i="3"/>
  <c r="E9" i="3"/>
  <c r="E8" i="3"/>
  <c r="D10" i="2"/>
  <c r="C10" i="2"/>
  <c r="E9" i="2"/>
  <c r="E8" i="2"/>
  <c r="E7" i="2"/>
  <c r="E6" i="2"/>
  <c r="E182" i="3" l="1"/>
  <c r="F179" i="3" s="1"/>
  <c r="E172" i="3"/>
  <c r="F169" i="3" s="1"/>
  <c r="E162" i="3"/>
  <c r="F159" i="3" s="1"/>
  <c r="E142" i="3"/>
  <c r="E122" i="3"/>
  <c r="F119" i="3" s="1"/>
  <c r="E112" i="3"/>
  <c r="F112" i="3" s="1"/>
  <c r="E102" i="3"/>
  <c r="F101" i="3" s="1"/>
  <c r="E82" i="3"/>
  <c r="F82" i="3" s="1"/>
  <c r="E72" i="3"/>
  <c r="F70" i="3" s="1"/>
  <c r="E52" i="3"/>
  <c r="F51" i="3" s="1"/>
  <c r="E32" i="3"/>
  <c r="F31" i="3" s="1"/>
  <c r="E22" i="3"/>
  <c r="F19" i="3" s="1"/>
  <c r="E132" i="3"/>
  <c r="F131" i="3" s="1"/>
  <c r="E92" i="3"/>
  <c r="F90" i="3" s="1"/>
  <c r="E62" i="3"/>
  <c r="F62" i="3" s="1"/>
  <c r="E42" i="3"/>
  <c r="E12" i="3"/>
  <c r="F11" i="3" s="1"/>
  <c r="F172" i="3"/>
  <c r="F158" i="3"/>
  <c r="E10" i="2"/>
  <c r="F10" i="2" s="1"/>
  <c r="F142" i="3" l="1"/>
  <c r="F150" i="3"/>
  <c r="F151" i="3"/>
  <c r="F149" i="3"/>
  <c r="F148" i="3"/>
  <c r="F152" i="3"/>
  <c r="F182" i="3"/>
  <c r="F180" i="3"/>
  <c r="F162" i="3"/>
  <c r="F138" i="3"/>
  <c r="F140" i="3"/>
  <c r="F110" i="3"/>
  <c r="F109" i="3"/>
  <c r="F80" i="3"/>
  <c r="F79" i="3"/>
  <c r="F69" i="3"/>
  <c r="F178" i="3"/>
  <c r="F181" i="3"/>
  <c r="F168" i="3"/>
  <c r="F170" i="3"/>
  <c r="F171" i="3"/>
  <c r="F160" i="3"/>
  <c r="F161" i="3"/>
  <c r="F139" i="3"/>
  <c r="F141" i="3"/>
  <c r="F120" i="3"/>
  <c r="F118" i="3"/>
  <c r="F122" i="3"/>
  <c r="F121" i="3"/>
  <c r="F111" i="3"/>
  <c r="F108" i="3"/>
  <c r="F99" i="3"/>
  <c r="F100" i="3"/>
  <c r="F98" i="3"/>
  <c r="F102" i="3"/>
  <c r="F81" i="3"/>
  <c r="F78" i="3"/>
  <c r="F71" i="3"/>
  <c r="F68" i="3"/>
  <c r="F72" i="3"/>
  <c r="F61" i="3"/>
  <c r="F59" i="3"/>
  <c r="F60" i="3"/>
  <c r="F49" i="3"/>
  <c r="F50" i="3"/>
  <c r="F48" i="3"/>
  <c r="F52" i="3"/>
  <c r="F29" i="3"/>
  <c r="F30" i="3"/>
  <c r="F32" i="3"/>
  <c r="F28" i="3"/>
  <c r="F18" i="3"/>
  <c r="F22" i="3"/>
  <c r="F21" i="3"/>
  <c r="F20" i="3"/>
  <c r="F9" i="3"/>
  <c r="F130" i="3"/>
  <c r="F129" i="3"/>
  <c r="F128" i="3"/>
  <c r="F132" i="3"/>
  <c r="F89" i="3"/>
  <c r="F88" i="3"/>
  <c r="F92" i="3"/>
  <c r="F91" i="3"/>
  <c r="F58" i="3"/>
  <c r="E185" i="3"/>
  <c r="F38" i="3"/>
  <c r="F42" i="3"/>
  <c r="F41" i="3"/>
  <c r="F40" i="3"/>
  <c r="F39" i="3"/>
  <c r="F8" i="3"/>
  <c r="F10" i="3"/>
  <c r="F12" i="3"/>
  <c r="F7" i="2"/>
  <c r="F6" i="2"/>
  <c r="F9" i="2"/>
  <c r="F8" i="2"/>
</calcChain>
</file>

<file path=xl/sharedStrings.xml><?xml version="1.0" encoding="utf-8"?>
<sst xmlns="http://schemas.openxmlformats.org/spreadsheetml/2006/main" count="844" uniqueCount="549">
  <si>
    <t>IDEM</t>
  </si>
  <si>
    <t>NO_PROP</t>
  </si>
  <si>
    <t>NO_KAB</t>
  </si>
  <si>
    <t>NO_KEC</t>
  </si>
  <si>
    <t>NO_KEL</t>
  </si>
  <si>
    <t>KODE</t>
  </si>
  <si>
    <t>WILAYAH</t>
  </si>
  <si>
    <t>'BELUM KAWIN'_L</t>
  </si>
  <si>
    <t>'BELUM KAWIN'_P</t>
  </si>
  <si>
    <t>'BELUM KAWIN'_JML</t>
  </si>
  <si>
    <t>'KAWIN'_L</t>
  </si>
  <si>
    <t>'KAWIN'_P</t>
  </si>
  <si>
    <t>'KAWIN'_JML</t>
  </si>
  <si>
    <t>'CERAI HIDUP'_L</t>
  </si>
  <si>
    <t>'CERAI HIDUP'_P</t>
  </si>
  <si>
    <t>'CERAI HIDUP'_JML</t>
  </si>
  <si>
    <t>'CERAI MATI'_L</t>
  </si>
  <si>
    <t>'CERAI MATI'_P</t>
  </si>
  <si>
    <t>'CERAI MATI'_JML</t>
  </si>
  <si>
    <t>3303</t>
  </si>
  <si>
    <t>330301</t>
  </si>
  <si>
    <t>3303012001</t>
  </si>
  <si>
    <t>3303012002</t>
  </si>
  <si>
    <t>3303012003</t>
  </si>
  <si>
    <t>3303012004</t>
  </si>
  <si>
    <t>3303012005</t>
  </si>
  <si>
    <t>3303012006</t>
  </si>
  <si>
    <t>3303012007</t>
  </si>
  <si>
    <t>3303012008</t>
  </si>
  <si>
    <t>3303012009</t>
  </si>
  <si>
    <t>3303012010</t>
  </si>
  <si>
    <t>3303012011</t>
  </si>
  <si>
    <t>3303012012</t>
  </si>
  <si>
    <t>3303012013</t>
  </si>
  <si>
    <t>3303012014</t>
  </si>
  <si>
    <t>3303012015</t>
  </si>
  <si>
    <t>3303012016</t>
  </si>
  <si>
    <t>3303012017</t>
  </si>
  <si>
    <t>3303012018</t>
  </si>
  <si>
    <t>3303012019</t>
  </si>
  <si>
    <t>330302</t>
  </si>
  <si>
    <t>3303022001</t>
  </si>
  <si>
    <t>3303022002</t>
  </si>
  <si>
    <t>3303022003</t>
  </si>
  <si>
    <t>3303022004</t>
  </si>
  <si>
    <t>3303022005</t>
  </si>
  <si>
    <t>3303022006</t>
  </si>
  <si>
    <t>3303022007</t>
  </si>
  <si>
    <t>3303022008</t>
  </si>
  <si>
    <t>3303022009</t>
  </si>
  <si>
    <t>3303022010</t>
  </si>
  <si>
    <t>3303022011</t>
  </si>
  <si>
    <t>3303022012</t>
  </si>
  <si>
    <t>3303022013</t>
  </si>
  <si>
    <t>3303022014</t>
  </si>
  <si>
    <t>330303</t>
  </si>
  <si>
    <t>3303032001</t>
  </si>
  <si>
    <t>3303032002</t>
  </si>
  <si>
    <t>3303032003</t>
  </si>
  <si>
    <t>3303032004</t>
  </si>
  <si>
    <t>3303032005</t>
  </si>
  <si>
    <t>3303032006</t>
  </si>
  <si>
    <t>3303032007</t>
  </si>
  <si>
    <t>3303032008</t>
  </si>
  <si>
    <t>3303032009</t>
  </si>
  <si>
    <t>3303032010</t>
  </si>
  <si>
    <t>3303032011</t>
  </si>
  <si>
    <t>3303032012</t>
  </si>
  <si>
    <t>3303032013</t>
  </si>
  <si>
    <t>330304</t>
  </si>
  <si>
    <t>3303042001</t>
  </si>
  <si>
    <t>3303042002</t>
  </si>
  <si>
    <t>3303042003</t>
  </si>
  <si>
    <t>3303042004</t>
  </si>
  <si>
    <t>3303042005</t>
  </si>
  <si>
    <t>3303042006</t>
  </si>
  <si>
    <t>3303042007</t>
  </si>
  <si>
    <t>3303042008</t>
  </si>
  <si>
    <t>3303042009</t>
  </si>
  <si>
    <t>3303042010</t>
  </si>
  <si>
    <t>3303042011</t>
  </si>
  <si>
    <t>3303042012</t>
  </si>
  <si>
    <t>3303042013</t>
  </si>
  <si>
    <t>3303042014</t>
  </si>
  <si>
    <t>3303042015</t>
  </si>
  <si>
    <t>3303042016</t>
  </si>
  <si>
    <t>3303042017</t>
  </si>
  <si>
    <t>3303042018</t>
  </si>
  <si>
    <t>330305</t>
  </si>
  <si>
    <t>3303051001</t>
  </si>
  <si>
    <t>3303051003</t>
  </si>
  <si>
    <t>3303051005</t>
  </si>
  <si>
    <t>3303051006</t>
  </si>
  <si>
    <t>3303051007</t>
  </si>
  <si>
    <t>3303051008</t>
  </si>
  <si>
    <t>3303051009</t>
  </si>
  <si>
    <t>3303051010</t>
  </si>
  <si>
    <t>3303051011</t>
  </si>
  <si>
    <t>3303051012</t>
  </si>
  <si>
    <t>3303051013</t>
  </si>
  <si>
    <t>3303052002</t>
  </si>
  <si>
    <t>3303052004</t>
  </si>
  <si>
    <t>330306</t>
  </si>
  <si>
    <t>3303061011</t>
  </si>
  <si>
    <t>3303061012</t>
  </si>
  <si>
    <t>3303061013</t>
  </si>
  <si>
    <t>3303062001</t>
  </si>
  <si>
    <t>3303062002</t>
  </si>
  <si>
    <t>3303062003</t>
  </si>
  <si>
    <t>3303062004</t>
  </si>
  <si>
    <t>3303062005</t>
  </si>
  <si>
    <t>3303062006</t>
  </si>
  <si>
    <t>3303062007</t>
  </si>
  <si>
    <t>3303062008</t>
  </si>
  <si>
    <t>3303062009</t>
  </si>
  <si>
    <t>3303062010</t>
  </si>
  <si>
    <t>3303062014</t>
  </si>
  <si>
    <t>3303062015</t>
  </si>
  <si>
    <t>3303062016</t>
  </si>
  <si>
    <t>3303062017</t>
  </si>
  <si>
    <t>330307</t>
  </si>
  <si>
    <t>3303072001</t>
  </si>
  <si>
    <t>3303072002</t>
  </si>
  <si>
    <t>3303072003</t>
  </si>
  <si>
    <t>3303072004</t>
  </si>
  <si>
    <t>3303072005</t>
  </si>
  <si>
    <t>3303072006</t>
  </si>
  <si>
    <t>3303072007</t>
  </si>
  <si>
    <t>3303072008</t>
  </si>
  <si>
    <t>3303072009</t>
  </si>
  <si>
    <t>3303072010</t>
  </si>
  <si>
    <t>3303072011</t>
  </si>
  <si>
    <t>3303072012</t>
  </si>
  <si>
    <t>3303072013</t>
  </si>
  <si>
    <t>3303072014</t>
  </si>
  <si>
    <t>330308</t>
  </si>
  <si>
    <t>3303082001</t>
  </si>
  <si>
    <t>3303082002</t>
  </si>
  <si>
    <t>3303082003</t>
  </si>
  <si>
    <t>3303082004</t>
  </si>
  <si>
    <t>3303082005</t>
  </si>
  <si>
    <t>3303082006</t>
  </si>
  <si>
    <t>3303082007</t>
  </si>
  <si>
    <t>3303082008</t>
  </si>
  <si>
    <t>3303082009</t>
  </si>
  <si>
    <t>3303082010</t>
  </si>
  <si>
    <t>3303082011</t>
  </si>
  <si>
    <t>3303082012</t>
  </si>
  <si>
    <t>3303082013</t>
  </si>
  <si>
    <t>3303082014</t>
  </si>
  <si>
    <t>3303082015</t>
  </si>
  <si>
    <t>3303082016</t>
  </si>
  <si>
    <t>3303082017</t>
  </si>
  <si>
    <t>3303082018</t>
  </si>
  <si>
    <t>3303082019</t>
  </si>
  <si>
    <t>330309</t>
  </si>
  <si>
    <t>3303092001</t>
  </si>
  <si>
    <t>3303092002</t>
  </si>
  <si>
    <t>3303092003</t>
  </si>
  <si>
    <t>3303092004</t>
  </si>
  <si>
    <t>3303092005</t>
  </si>
  <si>
    <t>3303092006</t>
  </si>
  <si>
    <t>3303092007</t>
  </si>
  <si>
    <t>3303092008</t>
  </si>
  <si>
    <t>3303092009</t>
  </si>
  <si>
    <t>3303092010</t>
  </si>
  <si>
    <t>3303092011</t>
  </si>
  <si>
    <t>3303092012</t>
  </si>
  <si>
    <t>3303092013</t>
  </si>
  <si>
    <t>3303092014</t>
  </si>
  <si>
    <t>3303092015</t>
  </si>
  <si>
    <t>3303092016</t>
  </si>
  <si>
    <t>330310</t>
  </si>
  <si>
    <t>3303102001</t>
  </si>
  <si>
    <t>3303102002</t>
  </si>
  <si>
    <t>3303102003</t>
  </si>
  <si>
    <t>3303102004</t>
  </si>
  <si>
    <t>3303102005</t>
  </si>
  <si>
    <t>3303102006</t>
  </si>
  <si>
    <t>3303102007</t>
  </si>
  <si>
    <t>330311</t>
  </si>
  <si>
    <t>3303112001</t>
  </si>
  <si>
    <t>3303112002</t>
  </si>
  <si>
    <t>3303112003</t>
  </si>
  <si>
    <t>3303112004</t>
  </si>
  <si>
    <t>3303112005</t>
  </si>
  <si>
    <t>3303112006</t>
  </si>
  <si>
    <t>3303112007</t>
  </si>
  <si>
    <t>3303112008</t>
  </si>
  <si>
    <t>3303112009</t>
  </si>
  <si>
    <t>3303112010</t>
  </si>
  <si>
    <t>3303112012</t>
  </si>
  <si>
    <t>3303112013</t>
  </si>
  <si>
    <t>3303112014</t>
  </si>
  <si>
    <t>330312</t>
  </si>
  <si>
    <t>3303122001</t>
  </si>
  <si>
    <t>3303122002</t>
  </si>
  <si>
    <t>3303122003</t>
  </si>
  <si>
    <t>3303122004</t>
  </si>
  <si>
    <t>3303122005</t>
  </si>
  <si>
    <t>3303122006</t>
  </si>
  <si>
    <t>3303122007</t>
  </si>
  <si>
    <t>3303122008</t>
  </si>
  <si>
    <t>3303122009</t>
  </si>
  <si>
    <t>3303122010</t>
  </si>
  <si>
    <t>3303122011</t>
  </si>
  <si>
    <t>330313</t>
  </si>
  <si>
    <t>3303132001</t>
  </si>
  <si>
    <t>3303132002</t>
  </si>
  <si>
    <t>3303132003</t>
  </si>
  <si>
    <t>3303132004</t>
  </si>
  <si>
    <t>3303132005</t>
  </si>
  <si>
    <t>3303132006</t>
  </si>
  <si>
    <t>3303132007</t>
  </si>
  <si>
    <t>3303132008</t>
  </si>
  <si>
    <t>3303132009</t>
  </si>
  <si>
    <t>3303132010</t>
  </si>
  <si>
    <t>3303132011</t>
  </si>
  <si>
    <t>3303132012</t>
  </si>
  <si>
    <t>KAB. PURBALINGGA</t>
  </si>
  <si>
    <t>KEMANGKON</t>
  </si>
  <si>
    <t>KEDUNGBENDA</t>
  </si>
  <si>
    <t>BOKOL</t>
  </si>
  <si>
    <t>PELUMUTAN</t>
  </si>
  <si>
    <t>MAJATENGAH</t>
  </si>
  <si>
    <t>KEDUNGLEGOK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</si>
  <si>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</si>
  <si>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</si>
  <si>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</si>
  <si>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</si>
  <si>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</si>
  <si>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</si>
  <si>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</si>
  <si>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</si>
  <si>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</si>
  <si>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</si>
  <si>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</si>
  <si>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</si>
  <si>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</si>
  <si>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BUKATEJA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</si>
  <si>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</si>
  <si>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</si>
  <si>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</si>
  <si>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</si>
  <si>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</si>
  <si>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</si>
  <si>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</si>
  <si>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</si>
  <si>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</si>
  <si>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PENARUBAN</t>
  </si>
  <si>
    <t>KEDUNGJATI</t>
  </si>
  <si>
    <t>MAJASARI</t>
  </si>
  <si>
    <t>BAJONG</t>
  </si>
  <si>
    <t>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</si>
  <si>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</si>
  <si>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</si>
  <si>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</si>
  <si>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</si>
  <si>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</si>
  <si>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</si>
  <si>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</si>
  <si>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LANGGAR</t>
  </si>
  <si>
    <t>TIMBANG</t>
  </si>
  <si>
    <t>NANGKOD</t>
  </si>
  <si>
    <t>KEDARPAN</t>
  </si>
  <si>
    <t>PANGEMPON</t>
  </si>
  <si>
    <t>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</si>
  <si>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</si>
  <si>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</si>
  <si>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</si>
  <si>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</si>
  <si>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</si>
  <si>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</si>
  <si>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</si>
  <si>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BRECEK</t>
  </si>
  <si>
    <t>SEMPOR LOR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</si>
  <si>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</si>
  <si>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</si>
  <si>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</si>
  <si>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</si>
  <si>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</si>
  <si>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</si>
  <si>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</si>
  <si>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PURBALINGGA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</si>
  <si>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</si>
  <si>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</si>
  <si>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</si>
  <si>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</si>
  <si>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</si>
  <si>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</si>
  <si>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</si>
  <si>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</si>
  <si>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</si>
  <si>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</si>
  <si>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</si>
  <si>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</si>
  <si>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</si>
  <si>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KALIMANAH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</si>
  <si>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</si>
  <si>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</si>
  <si>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</si>
  <si>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</si>
  <si>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</si>
  <si>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</si>
  <si>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</si>
  <si>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</si>
  <si>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</si>
  <si>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</si>
  <si>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</si>
  <si>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</si>
  <si>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</si>
  <si>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</si>
  <si>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</si>
  <si>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</si>
  <si>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</si>
  <si>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KUTASARI</t>
  </si>
  <si>
    <t>KARANGLEWAS</t>
  </si>
  <si>
    <t>MUNJUL</t>
  </si>
  <si>
    <t>SUMINGKIR</t>
  </si>
  <si>
    <t>MERI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</si>
  <si>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</si>
  <si>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</si>
  <si>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</si>
  <si>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</si>
  <si>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</si>
  <si>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</si>
  <si>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</si>
  <si>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</si>
  <si>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</si>
  <si>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</si>
  <si>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</si>
  <si>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</si>
  <si>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</si>
  <si>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</si>
  <si>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</si>
  <si>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</si>
  <si>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</si>
  <si>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</si>
  <si>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</si>
  <si>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</si>
  <si>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</si>
  <si>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</si>
  <si>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</si>
  <si>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</si>
  <si>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</si>
  <si>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BOBOTSARI</t>
  </si>
  <si>
    <t>GANDASULI</t>
  </si>
  <si>
    <t>KALAPACUNG</t>
  </si>
  <si>
    <t>KARANGMALANG</t>
  </si>
  <si>
    <t>BANJARSARI</t>
  </si>
  <si>
    <t>MAJAPURA</t>
  </si>
  <si>
    <t>KARANGDUREN</t>
  </si>
  <si>
    <t>PAKUNCEN</t>
  </si>
  <si>
    <t>KARANGTALUN</t>
  </si>
  <si>
    <t>GUNUNGKARANG</t>
  </si>
  <si>
    <t>TALAGENING</t>
  </si>
  <si>
    <t>TLAGAYASA</t>
  </si>
  <si>
    <t>DAGAN</t>
  </si>
  <si>
    <t>PALUMBUNGAN</t>
  </si>
  <si>
    <t>LIMBASARI</t>
  </si>
  <si>
    <t>PALUMBUNGAN WETAN</t>
  </si>
  <si>
    <t>SERANG</t>
  </si>
  <si>
    <t>KUTABAWA</t>
  </si>
  <si>
    <t>SIWARAK</t>
  </si>
  <si>
    <t>TLAHAB LOR</t>
  </si>
  <si>
    <t>TLAHAB KIDUL</t>
  </si>
  <si>
    <t>GONDANG</t>
  </si>
  <si>
    <t>KARANGANYAR</t>
  </si>
  <si>
    <t>PONJEN</t>
  </si>
  <si>
    <t>BUARA</t>
  </si>
  <si>
    <t>BRAKAS</t>
  </si>
  <si>
    <t>BUNGKANEL</t>
  </si>
  <si>
    <t>LUMPANG</t>
  </si>
  <si>
    <t>KABUNDERAN</t>
  </si>
  <si>
    <t>JAMBUDESA</t>
  </si>
  <si>
    <t>MARIBAYA</t>
  </si>
  <si>
    <t>BANJARKERTA</t>
  </si>
  <si>
    <t>KALIJARAN</t>
  </si>
  <si>
    <t>KALIORI</t>
  </si>
  <si>
    <t>KARANGMONCOL</t>
  </si>
  <si>
    <t>PEPEDAN</t>
  </si>
  <si>
    <t>PEKIRINGAN</t>
  </si>
  <si>
    <t>GRANTUNG</t>
  </si>
  <si>
    <t>RAJAWANA</t>
  </si>
  <si>
    <t>TAJUG</t>
  </si>
  <si>
    <t>TAMANSARI</t>
  </si>
  <si>
    <t>BALERAKSA</t>
  </si>
  <si>
    <t>TUNJUNGMULI</t>
  </si>
  <si>
    <t>KRAMAT</t>
  </si>
  <si>
    <t>SIRAU</t>
  </si>
  <si>
    <t>REMBANG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</si>
  <si>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</si>
  <si>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</si>
  <si>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</si>
  <si>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</si>
  <si>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</si>
  <si>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</si>
  <si>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</si>
  <si>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</si>
  <si>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</si>
  <si>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</si>
  <si>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</si>
  <si>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</si>
  <si>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330314</t>
  </si>
  <si>
    <t>3303142001</t>
  </si>
  <si>
    <t>3303142002</t>
  </si>
  <si>
    <t>3303142003</t>
  </si>
  <si>
    <t>3303142004</t>
  </si>
  <si>
    <t>3303142005</t>
  </si>
  <si>
    <t>3303142006</t>
  </si>
  <si>
    <t>3303142007</t>
  </si>
  <si>
    <t>3303142008</t>
  </si>
  <si>
    <t>3303142009</t>
  </si>
  <si>
    <t>3303142010</t>
  </si>
  <si>
    <t>3303142011</t>
  </si>
  <si>
    <t>3303142012</t>
  </si>
  <si>
    <t>3303142013</t>
  </si>
  <si>
    <t>330315</t>
  </si>
  <si>
    <t>3303151004</t>
  </si>
  <si>
    <t>3303152001</t>
  </si>
  <si>
    <t>3303152002</t>
  </si>
  <si>
    <t>3303152003</t>
  </si>
  <si>
    <t>3303152005</t>
  </si>
  <si>
    <t>3303152006</t>
  </si>
  <si>
    <t>3303152007</t>
  </si>
  <si>
    <t>3303152008</t>
  </si>
  <si>
    <t>3303152009</t>
  </si>
  <si>
    <t>3303152010</t>
  </si>
  <si>
    <t>3303152011</t>
  </si>
  <si>
    <t>3303152012</t>
  </si>
  <si>
    <t>3303152013</t>
  </si>
  <si>
    <t>3303152014</t>
  </si>
  <si>
    <t>330316</t>
  </si>
  <si>
    <t>3303162001</t>
  </si>
  <si>
    <t>3303162002</t>
  </si>
  <si>
    <t>3303162003</t>
  </si>
  <si>
    <t>3303162004</t>
  </si>
  <si>
    <t>3303162005</t>
  </si>
  <si>
    <t>3303162006</t>
  </si>
  <si>
    <t>3303162007</t>
  </si>
  <si>
    <t>3303162008</t>
  </si>
  <si>
    <t>3303162009</t>
  </si>
  <si>
    <t>330317</t>
  </si>
  <si>
    <t>3303172001</t>
  </si>
  <si>
    <t>3303172002</t>
  </si>
  <si>
    <t>3303172003</t>
  </si>
  <si>
    <t>3303172004</t>
  </si>
  <si>
    <t>3303172005</t>
  </si>
  <si>
    <t>3303172006</t>
  </si>
  <si>
    <t>330318</t>
  </si>
  <si>
    <t>3303182001</t>
  </si>
  <si>
    <t>3303182002</t>
  </si>
  <si>
    <t>3303182003</t>
  </si>
  <si>
    <t>3303182004</t>
  </si>
  <si>
    <t>3303182005</t>
  </si>
  <si>
    <t>3303182006</t>
  </si>
  <si>
    <t>3303182007</t>
  </si>
  <si>
    <t>3303182008</t>
  </si>
  <si>
    <t>3303182009</t>
  </si>
  <si>
    <t>3303182010</t>
  </si>
  <si>
    <t>3303182011</t>
  </si>
  <si>
    <t>BOJONGSARI</t>
  </si>
  <si>
    <t>BROBOT</t>
  </si>
  <si>
    <t>GEMBONG</t>
  </si>
  <si>
    <t>GALUH</t>
  </si>
  <si>
    <t>BANJARAN</t>
  </si>
  <si>
    <t>PATEMON</t>
  </si>
  <si>
    <t>KAJONGAN</t>
  </si>
  <si>
    <t>KARANGBANJAR</t>
  </si>
  <si>
    <t>BEJI</t>
  </si>
  <si>
    <t>PAGEDANGAN</t>
  </si>
  <si>
    <t>PEKALONGAN</t>
  </si>
  <si>
    <t>METENGGENG</t>
  </si>
  <si>
    <t>BUMISARI</t>
  </si>
  <si>
    <t>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</si>
  <si>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</si>
  <si>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</si>
  <si>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</si>
  <si>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</si>
  <si>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</si>
  <si>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</si>
  <si>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</si>
  <si>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</si>
  <si>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PURBAYASA</t>
  </si>
  <si>
    <t>KALITINGGAR</t>
  </si>
  <si>
    <t>MIPIRAN</t>
  </si>
  <si>
    <t>KARANGGAMBAS</t>
  </si>
  <si>
    <t>KALITINGGAR KIDUL</t>
  </si>
  <si>
    <t>PENGADEGAN</t>
  </si>
  <si>
    <t>PANUNGGALAN</t>
  </si>
  <si>
    <t>LARANGAN</t>
  </si>
  <si>
    <t>PASUNGGINGAN</t>
  </si>
  <si>
    <t>KARANGJOHO</t>
  </si>
  <si>
    <t>BEDAGAS</t>
  </si>
  <si>
    <t>TUMANGGAL</t>
  </si>
  <si>
    <t>TEGALPINGEN</t>
  </si>
  <si>
    <t>TETEL</t>
  </si>
  <si>
    <t>KARANGJAMBU</t>
  </si>
  <si>
    <t>PURBASARI</t>
  </si>
  <si>
    <t>SIRANDU</t>
  </si>
  <si>
    <t>SANGUWATANG</t>
  </si>
  <si>
    <t>JINGKANG</t>
  </si>
  <si>
    <t>DANASARI</t>
  </si>
  <si>
    <t>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</si>
  <si>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</si>
  <si>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</si>
  <si>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</si>
  <si>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</si>
  <si>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</si>
  <si>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</si>
  <si>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</si>
  <si>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</si>
  <si>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MERGASANA</t>
  </si>
  <si>
    <t>Jumlah Penduduk Berdasarkan Status Kawin</t>
  </si>
  <si>
    <t>No</t>
  </si>
  <si>
    <t>Status Perkawinan</t>
  </si>
  <si>
    <t>Jumlah</t>
  </si>
  <si>
    <t>n</t>
  </si>
  <si>
    <t>%</t>
  </si>
  <si>
    <t>Belum Kawin</t>
  </si>
  <si>
    <t>Kawin</t>
  </si>
  <si>
    <t>Cerai Hidup</t>
  </si>
  <si>
    <t>Cerai Mati</t>
  </si>
  <si>
    <t>Tahun 2022</t>
  </si>
  <si>
    <t>Distribusi Penduduk Berdasarkan Status Kawin</t>
  </si>
  <si>
    <t>JUMLAH TOTAL :</t>
  </si>
  <si>
    <t xml:space="preserve"> Tahun 2022</t>
  </si>
  <si>
    <t>Kabupaten/Kota : 33.03 PURBALINGGA</t>
  </si>
  <si>
    <t>Kecamatan : 33.03.01 KEMANGKON</t>
  </si>
  <si>
    <t>Pria</t>
  </si>
  <si>
    <t>Wanita</t>
  </si>
  <si>
    <t>Kecamatan : 33.03.02 BUKATEJA</t>
  </si>
  <si>
    <t>Kecamatan : 33.03.03 KEJOBONG</t>
  </si>
  <si>
    <t>Kecamatan : 33.03.04 KALIGONDANG</t>
  </si>
  <si>
    <t>Kecamatan : 33.03.05 PURBALINGGA</t>
  </si>
  <si>
    <t>Kecamatan : 33.03.06 KALIMANAH</t>
  </si>
  <si>
    <t>Kecamatan : 33.03.07 KUTASARI</t>
  </si>
  <si>
    <t>Kecamatan : 33.03.08 MREBET</t>
  </si>
  <si>
    <t>Kecamatan : 33.03.09 BOBOTSARI</t>
  </si>
  <si>
    <t>Kecamatan : 33.03.10 KARANGREJA</t>
  </si>
  <si>
    <t>Kecamatan : 33.03.11 KARANGANYAR</t>
  </si>
  <si>
    <t>Kecamatan : 33.03.12 KARANGMONCOL</t>
  </si>
  <si>
    <t>Kecamatan : 33.03.13 REMBANG</t>
  </si>
  <si>
    <t>Kecamatan : 33.03.14 BOJONGSARI</t>
  </si>
  <si>
    <t>Kecamatan : 33.03.15 PADAMARA</t>
  </si>
  <si>
    <t>Kecamatan : 33.03.16 PENGADEGAN</t>
  </si>
  <si>
    <t>Kecamatan : 33.03.17 KARANGJAMBU</t>
  </si>
  <si>
    <t>Kecamatan : 33.03.18 KERTANEGARA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</si>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</sst>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;[Red]#,##0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5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6" fillId="0" borderId="0" xfId="0" applyFont="1"/>
    <xf numFmtId="3" fontId="8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9"/>
  <sheetViews>
    <sheetView topLeftCell="A34" workbookViewId="0">
      <selection activeCell="K52" sqref="K52:L52"/>
    </sheetView>
  </sheetViews>
  <sheetFormatPr defaultRowHeight="14.4" x14ac:dyDescent="0.3"/>
  <sheetData>
    <row r="1" spans="1:1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3">
      <c r="A2">
        <v>3</v>
      </c>
      <c r="B2">
        <v>33</v>
      </c>
      <c r="C2">
        <v>3</v>
      </c>
      <c r="F2" t="s">
        <v>19</v>
      </c>
      <c r="G2" t="s">
        <v>219</v>
      </c>
      <c r="H2">
        <v>234582</v>
      </c>
      <c r="I2">
        <v>186354</v>
      </c>
      <c r="J2">
        <v>420936</v>
      </c>
      <c r="K2">
        <v>266808</v>
      </c>
      <c r="L2">
        <v>270292</v>
      </c>
      <c r="M2">
        <v>537100</v>
      </c>
      <c r="N2">
        <v>9270</v>
      </c>
      <c r="O2">
        <v>12813</v>
      </c>
      <c r="P2">
        <v>22083</v>
      </c>
      <c r="Q2">
        <v>10362</v>
      </c>
      <c r="R2">
        <v>37040</v>
      </c>
      <c r="S2">
        <v>47402</v>
      </c>
    </row>
    <row r="3" spans="1:19" x14ac:dyDescent="0.3">
      <c r="A3">
        <v>4</v>
      </c>
      <c r="B3">
        <v>33</v>
      </c>
      <c r="C3">
        <v>3</v>
      </c>
      <c r="D3">
        <v>1</v>
      </c>
      <c r="F3" t="s">
        <v>20</v>
      </c>
      <c r="G3" t="s">
        <v>220</v>
      </c>
      <c r="H3">
        <v>14477</v>
      </c>
      <c r="I3">
        <v>11664</v>
      </c>
      <c r="J3">
        <v>26141</v>
      </c>
      <c r="K3">
        <v>17231</v>
      </c>
      <c r="L3">
        <v>17451</v>
      </c>
      <c r="M3">
        <v>34682</v>
      </c>
      <c r="N3">
        <v>606</v>
      </c>
      <c r="O3">
        <v>906</v>
      </c>
      <c r="P3">
        <v>1512</v>
      </c>
      <c r="Q3">
        <v>643</v>
      </c>
      <c r="R3">
        <v>2665</v>
      </c>
      <c r="S3">
        <v>3308</v>
      </c>
    </row>
    <row r="4" spans="1:19" x14ac:dyDescent="0.3">
      <c r="A4">
        <v>5</v>
      </c>
      <c r="B4">
        <v>33</v>
      </c>
      <c r="C4">
        <v>3</v>
      </c>
      <c r="D4">
        <v>1</v>
      </c>
      <c r="E4">
        <v>2001</v>
      </c>
      <c r="F4" t="s">
        <v>21</v>
      </c>
      <c r="G4" t="s">
        <v>221</v>
      </c>
      <c r="H4">
        <v>1158</v>
      </c>
      <c r="I4">
        <v>902</v>
      </c>
      <c r="J4">
        <v>2060</v>
      </c>
      <c r="K4">
        <v>1345</v>
      </c>
      <c r="L4">
        <v>1371</v>
      </c>
      <c r="M4">
        <v>2716</v>
      </c>
      <c r="N4">
        <v>49</v>
      </c>
      <c r="O4">
        <v>98</v>
      </c>
      <c r="P4">
        <v>147</v>
      </c>
      <c r="Q4">
        <v>45</v>
      </c>
      <c r="R4">
        <v>179</v>
      </c>
      <c r="S4">
        <v>224</v>
      </c>
    </row>
    <row r="5" spans="1:19" x14ac:dyDescent="0.3">
      <c r="A5">
        <v>5</v>
      </c>
      <c r="B5">
        <v>33</v>
      </c>
      <c r="C5">
        <v>3</v>
      </c>
      <c r="D5">
        <v>1</v>
      </c>
      <c r="E5">
        <v>2002</v>
      </c>
      <c r="F5" t="s">
        <v>22</v>
      </c>
      <c r="G5" t="s">
        <v>222</v>
      </c>
      <c r="H5">
        <v>506</v>
      </c>
      <c r="I5">
        <v>400</v>
      </c>
      <c r="J5">
        <v>906</v>
      </c>
      <c r="K5">
        <v>638</v>
      </c>
      <c r="L5">
        <v>646</v>
      </c>
      <c r="M5">
        <v>1284</v>
      </c>
      <c r="N5">
        <v>21</v>
      </c>
      <c r="O5">
        <v>33</v>
      </c>
      <c r="P5">
        <v>54</v>
      </c>
      <c r="Q5">
        <v>22</v>
      </c>
      <c r="R5">
        <v>86</v>
      </c>
      <c r="S5">
        <v>108</v>
      </c>
    </row>
    <row r="6" spans="1:19" x14ac:dyDescent="0.3">
      <c r="A6">
        <v>5</v>
      </c>
      <c r="B6">
        <v>33</v>
      </c>
      <c r="C6">
        <v>3</v>
      </c>
      <c r="D6">
        <v>1</v>
      </c>
      <c r="E6">
        <v>2003</v>
      </c>
      <c r="F6" t="s">
        <v>23</v>
      </c>
      <c r="G6" t="s">
        <v>223</v>
      </c>
      <c r="H6">
        <v>781</v>
      </c>
      <c r="I6">
        <v>659</v>
      </c>
      <c r="J6">
        <v>1440</v>
      </c>
      <c r="K6">
        <v>1028</v>
      </c>
      <c r="L6">
        <v>1039</v>
      </c>
      <c r="M6">
        <v>2067</v>
      </c>
      <c r="N6">
        <v>27</v>
      </c>
      <c r="O6">
        <v>33</v>
      </c>
      <c r="P6">
        <v>60</v>
      </c>
      <c r="Q6">
        <v>40</v>
      </c>
      <c r="R6">
        <v>177</v>
      </c>
      <c r="S6">
        <v>217</v>
      </c>
    </row>
    <row r="7" spans="1:19" x14ac:dyDescent="0.3">
      <c r="A7">
        <v>5</v>
      </c>
      <c r="B7">
        <v>33</v>
      </c>
      <c r="C7">
        <v>3</v>
      </c>
      <c r="D7">
        <v>1</v>
      </c>
      <c r="E7">
        <v>2004</v>
      </c>
      <c r="F7" t="s">
        <v>24</v>
      </c>
      <c r="G7" t="s">
        <v>224</v>
      </c>
      <c r="H7">
        <v>868</v>
      </c>
      <c r="I7">
        <v>706</v>
      </c>
      <c r="J7">
        <v>1574</v>
      </c>
      <c r="K7">
        <v>1078</v>
      </c>
      <c r="L7">
        <v>1105</v>
      </c>
      <c r="M7">
        <v>2183</v>
      </c>
      <c r="N7">
        <v>37</v>
      </c>
      <c r="O7">
        <v>58</v>
      </c>
      <c r="P7">
        <v>95</v>
      </c>
      <c r="Q7">
        <v>27</v>
      </c>
      <c r="R7">
        <v>175</v>
      </c>
      <c r="S7">
        <v>202</v>
      </c>
    </row>
    <row r="8" spans="1:19" x14ac:dyDescent="0.3">
      <c r="A8">
        <v>5</v>
      </c>
      <c r="B8">
        <v>33</v>
      </c>
      <c r="C8">
        <v>3</v>
      </c>
      <c r="D8">
        <v>1</v>
      </c>
      <c r="E8">
        <v>2005</v>
      </c>
      <c r="F8" t="s">
        <v>25</v>
      </c>
      <c r="G8" t="s">
        <v>225</v>
      </c>
      <c r="H8">
        <v>836</v>
      </c>
      <c r="I8">
        <v>612</v>
      </c>
      <c r="J8">
        <v>1448</v>
      </c>
      <c r="K8">
        <v>910</v>
      </c>
      <c r="L8">
        <v>929</v>
      </c>
      <c r="M8">
        <v>1839</v>
      </c>
      <c r="N8">
        <v>42</v>
      </c>
      <c r="O8">
        <v>61</v>
      </c>
      <c r="P8">
        <v>103</v>
      </c>
      <c r="Q8">
        <v>37</v>
      </c>
      <c r="R8">
        <v>143</v>
      </c>
      <c r="S8">
        <v>180</v>
      </c>
    </row>
    <row r="9" spans="1:19" x14ac:dyDescent="0.3">
      <c r="A9">
        <v>5</v>
      </c>
      <c r="B9">
        <v>33</v>
      </c>
      <c r="C9">
        <v>3</v>
      </c>
      <c r="D9">
        <v>1</v>
      </c>
      <c r="E9">
        <v>2006</v>
      </c>
      <c r="F9" t="s">
        <v>26</v>
      </c>
      <c r="G9" t="s">
        <v>220</v>
      </c>
      <c r="H9">
        <v>960</v>
      </c>
      <c r="I9">
        <v>822</v>
      </c>
      <c r="J9">
        <v>1782</v>
      </c>
      <c r="K9">
        <v>1167</v>
      </c>
      <c r="L9">
        <v>1190</v>
      </c>
      <c r="M9">
        <v>2357</v>
      </c>
      <c r="N9">
        <v>51</v>
      </c>
      <c r="O9">
        <v>86</v>
      </c>
      <c r="P9">
        <v>137</v>
      </c>
      <c r="Q9">
        <v>40</v>
      </c>
      <c r="R9">
        <v>204</v>
      </c>
      <c r="S9">
        <v>244</v>
      </c>
    </row>
    <row r="10" spans="1:19" x14ac:dyDescent="0.3">
      <c r="A10">
        <v>5</v>
      </c>
      <c r="B10">
        <v>33</v>
      </c>
      <c r="C10">
        <v>3</v>
      </c>
      <c r="D10">
        <v>1</v>
      </c>
      <c r="E10">
        <v>2007</v>
      </c>
      <c r="F10" t="s">
        <v>27</v>
      </c>
      <c r="G10" t="s">
        <v>226</v>
      </c>
      <c r="H10">
        <v>1219</v>
      </c>
      <c r="I10">
        <v>1002</v>
      </c>
      <c r="J10">
        <v>2221</v>
      </c>
      <c r="K10">
        <v>1380</v>
      </c>
      <c r="L10">
        <v>1388</v>
      </c>
      <c r="M10">
        <v>2768</v>
      </c>
      <c r="N10">
        <v>58</v>
      </c>
      <c r="O10">
        <v>79</v>
      </c>
      <c r="P10">
        <v>137</v>
      </c>
      <c r="Q10">
        <v>54</v>
      </c>
      <c r="R10">
        <v>205</v>
      </c>
      <c r="S10">
        <v>259</v>
      </c>
    </row>
    <row r="11" spans="1:19" x14ac:dyDescent="0.3">
      <c r="A11">
        <v>5</v>
      </c>
      <c r="B11">
        <v>33</v>
      </c>
      <c r="C11">
        <v>3</v>
      </c>
      <c r="D11">
        <v>1</v>
      </c>
      <c r="E11">
        <v>2008</v>
      </c>
      <c r="F11" t="s">
        <v>28</v>
      </c>
      <c r="G11" t="s">
        <v>227</v>
      </c>
      <c r="H11">
        <v>454</v>
      </c>
      <c r="I11">
        <v>385</v>
      </c>
      <c r="J11">
        <v>839</v>
      </c>
      <c r="K11">
        <v>580</v>
      </c>
      <c r="L11">
        <v>581</v>
      </c>
      <c r="M11">
        <v>1161</v>
      </c>
      <c r="N11">
        <v>15</v>
      </c>
      <c r="O11">
        <v>25</v>
      </c>
      <c r="P11">
        <v>40</v>
      </c>
      <c r="Q11">
        <v>18</v>
      </c>
      <c r="R11">
        <v>84</v>
      </c>
      <c r="S11">
        <v>102</v>
      </c>
    </row>
    <row r="12" spans="1:19" x14ac:dyDescent="0.3">
      <c r="A12">
        <v>5</v>
      </c>
      <c r="B12">
        <v>33</v>
      </c>
      <c r="C12">
        <v>3</v>
      </c>
      <c r="D12">
        <v>1</v>
      </c>
      <c r="E12">
        <v>2009</v>
      </c>
      <c r="F12" t="s">
        <v>29</v>
      </c>
      <c r="G12" t="s">
        <v>228</v>
      </c>
      <c r="H12">
        <v>489</v>
      </c>
      <c r="I12">
        <v>376</v>
      </c>
      <c r="J12">
        <v>865</v>
      </c>
      <c r="K12">
        <v>599</v>
      </c>
      <c r="L12">
        <v>605</v>
      </c>
      <c r="M12">
        <v>1204</v>
      </c>
      <c r="N12">
        <v>27</v>
      </c>
      <c r="O12">
        <v>27</v>
      </c>
      <c r="P12">
        <v>54</v>
      </c>
      <c r="Q12">
        <v>28</v>
      </c>
      <c r="R12">
        <v>108</v>
      </c>
      <c r="S12">
        <v>136</v>
      </c>
    </row>
    <row r="13" spans="1:19" x14ac:dyDescent="0.3">
      <c r="A13">
        <v>5</v>
      </c>
      <c r="B13">
        <v>33</v>
      </c>
      <c r="C13">
        <v>3</v>
      </c>
      <c r="D13">
        <v>1</v>
      </c>
      <c r="E13">
        <v>2010</v>
      </c>
      <c r="F13" t="s">
        <v>30</v>
      </c>
      <c r="G13" t="s">
        <v>229</v>
      </c>
      <c r="H13">
        <v>691</v>
      </c>
      <c r="I13">
        <v>488</v>
      </c>
      <c r="J13">
        <v>1179</v>
      </c>
      <c r="K13">
        <v>838</v>
      </c>
      <c r="L13">
        <v>857</v>
      </c>
      <c r="M13">
        <v>1695</v>
      </c>
      <c r="N13">
        <v>17</v>
      </c>
      <c r="O13">
        <v>31</v>
      </c>
      <c r="P13">
        <v>48</v>
      </c>
      <c r="Q13">
        <v>34</v>
      </c>
      <c r="R13">
        <v>123</v>
      </c>
      <c r="S13">
        <v>157</v>
      </c>
    </row>
    <row r="14" spans="1:19" x14ac:dyDescent="0.3">
      <c r="A14">
        <v>5</v>
      </c>
      <c r="B14">
        <v>33</v>
      </c>
      <c r="C14">
        <v>3</v>
      </c>
      <c r="D14">
        <v>1</v>
      </c>
      <c r="E14">
        <v>2011</v>
      </c>
      <c r="F14" t="s">
        <v>31</v>
      </c>
      <c r="G14" t="s">
        <v>230</v>
      </c>
      <c r="H14">
        <v>1141</v>
      </c>
      <c r="I14">
        <v>895</v>
      </c>
      <c r="J14">
        <v>2036</v>
      </c>
      <c r="K14">
        <v>1397</v>
      </c>
      <c r="L14">
        <v>1391</v>
      </c>
      <c r="M14">
        <v>2788</v>
      </c>
      <c r="N14">
        <v>41</v>
      </c>
      <c r="O14">
        <v>65</v>
      </c>
      <c r="P14">
        <v>106</v>
      </c>
      <c r="Q14">
        <v>55</v>
      </c>
      <c r="R14">
        <v>205</v>
      </c>
      <c r="S14">
        <v>260</v>
      </c>
    </row>
    <row r="15" spans="1:19" x14ac:dyDescent="0.3">
      <c r="A15">
        <v>5</v>
      </c>
      <c r="B15">
        <v>33</v>
      </c>
      <c r="C15">
        <v>3</v>
      </c>
      <c r="D15">
        <v>1</v>
      </c>
      <c r="E15">
        <v>2012</v>
      </c>
      <c r="F15" t="s">
        <v>32</v>
      </c>
      <c r="G15" t="s">
        <v>231</v>
      </c>
      <c r="H15">
        <v>417</v>
      </c>
      <c r="I15">
        <v>370</v>
      </c>
      <c r="J15">
        <v>787</v>
      </c>
      <c r="K15">
        <v>477</v>
      </c>
      <c r="L15">
        <v>482</v>
      </c>
      <c r="M15">
        <v>959</v>
      </c>
      <c r="N15">
        <v>13</v>
      </c>
      <c r="O15">
        <v>24</v>
      </c>
      <c r="P15">
        <v>37</v>
      </c>
      <c r="Q15">
        <v>12</v>
      </c>
      <c r="R15">
        <v>103</v>
      </c>
      <c r="S15">
        <v>115</v>
      </c>
    </row>
    <row r="16" spans="1:19" x14ac:dyDescent="0.3">
      <c r="A16">
        <v>5</v>
      </c>
      <c r="B16">
        <v>33</v>
      </c>
      <c r="C16">
        <v>3</v>
      </c>
      <c r="D16">
        <v>1</v>
      </c>
      <c r="E16">
        <v>2013</v>
      </c>
      <c r="F16" t="s">
        <v>33</v>
      </c>
      <c r="G16" t="s">
        <v>232</v>
      </c>
      <c r="H16">
        <v>314</v>
      </c>
      <c r="I16">
        <v>255</v>
      </c>
      <c r="J16">
        <v>569</v>
      </c>
      <c r="K16">
        <v>426</v>
      </c>
      <c r="L16">
        <v>423</v>
      </c>
      <c r="M16">
        <v>849</v>
      </c>
      <c r="N16">
        <v>7</v>
      </c>
      <c r="O16">
        <v>18</v>
      </c>
      <c r="P16">
        <v>25</v>
      </c>
      <c r="Q16">
        <v>19</v>
      </c>
      <c r="R16">
        <v>71</v>
      </c>
      <c r="S16">
        <v>90</v>
      </c>
    </row>
    <row r="17" spans="1:19" x14ac:dyDescent="0.3">
      <c r="A17">
        <v>5</v>
      </c>
      <c r="B17">
        <v>33</v>
      </c>
      <c r="C17">
        <v>3</v>
      </c>
      <c r="D17">
        <v>1</v>
      </c>
      <c r="E17">
        <v>2014</v>
      </c>
      <c r="F17" t="s">
        <v>34</v>
      </c>
      <c r="G17" t="s">
        <v>233</v>
      </c>
      <c r="H17">
        <v>737</v>
      </c>
      <c r="I17">
        <v>575</v>
      </c>
      <c r="J17">
        <v>1312</v>
      </c>
      <c r="K17">
        <v>835</v>
      </c>
      <c r="L17">
        <v>853</v>
      </c>
      <c r="M17">
        <v>1688</v>
      </c>
      <c r="N17">
        <v>36</v>
      </c>
      <c r="O17">
        <v>50</v>
      </c>
      <c r="P17">
        <v>86</v>
      </c>
      <c r="Q17">
        <v>41</v>
      </c>
      <c r="R17">
        <v>166</v>
      </c>
      <c r="S17">
        <v>207</v>
      </c>
    </row>
    <row r="18" spans="1:19" x14ac:dyDescent="0.3">
      <c r="A18">
        <v>5</v>
      </c>
      <c r="B18">
        <v>33</v>
      </c>
      <c r="C18">
        <v>3</v>
      </c>
      <c r="D18">
        <v>1</v>
      </c>
      <c r="E18">
        <v>2015</v>
      </c>
      <c r="F18" t="s">
        <v>35</v>
      </c>
      <c r="G18" t="s">
        <v>234</v>
      </c>
      <c r="H18">
        <v>450</v>
      </c>
      <c r="I18">
        <v>358</v>
      </c>
      <c r="J18">
        <v>808</v>
      </c>
      <c r="K18">
        <v>471</v>
      </c>
      <c r="L18">
        <v>478</v>
      </c>
      <c r="M18">
        <v>949</v>
      </c>
      <c r="N18">
        <v>18</v>
      </c>
      <c r="O18">
        <v>30</v>
      </c>
      <c r="P18">
        <v>48</v>
      </c>
      <c r="Q18">
        <v>29</v>
      </c>
      <c r="R18">
        <v>80</v>
      </c>
      <c r="S18">
        <v>109</v>
      </c>
    </row>
    <row r="19" spans="1:19" x14ac:dyDescent="0.3">
      <c r="A19">
        <v>5</v>
      </c>
      <c r="B19">
        <v>33</v>
      </c>
      <c r="C19">
        <v>3</v>
      </c>
      <c r="D19">
        <v>1</v>
      </c>
      <c r="E19">
        <v>2016</v>
      </c>
      <c r="F19" t="s">
        <v>36</v>
      </c>
      <c r="G19" t="s">
        <v>235</v>
      </c>
      <c r="H19">
        <v>383</v>
      </c>
      <c r="I19">
        <v>334</v>
      </c>
      <c r="J19">
        <v>717</v>
      </c>
      <c r="K19">
        <v>486</v>
      </c>
      <c r="L19">
        <v>489</v>
      </c>
      <c r="M19">
        <v>975</v>
      </c>
      <c r="N19">
        <v>13</v>
      </c>
      <c r="O19">
        <v>14</v>
      </c>
      <c r="P19">
        <v>27</v>
      </c>
      <c r="Q19">
        <v>17</v>
      </c>
      <c r="R19">
        <v>64</v>
      </c>
      <c r="S19">
        <v>81</v>
      </c>
    </row>
    <row r="20" spans="1:19" x14ac:dyDescent="0.3">
      <c r="A20">
        <v>5</v>
      </c>
      <c r="B20">
        <v>33</v>
      </c>
      <c r="C20">
        <v>3</v>
      </c>
      <c r="D20">
        <v>1</v>
      </c>
      <c r="E20">
        <v>2017</v>
      </c>
      <c r="F20" t="s">
        <v>37</v>
      </c>
      <c r="G20" t="s">
        <v>236</v>
      </c>
      <c r="H20">
        <v>1361</v>
      </c>
      <c r="I20">
        <v>1111</v>
      </c>
      <c r="J20">
        <v>2472</v>
      </c>
      <c r="K20">
        <v>1617</v>
      </c>
      <c r="L20">
        <v>1641</v>
      </c>
      <c r="M20">
        <v>3258</v>
      </c>
      <c r="N20">
        <v>49</v>
      </c>
      <c r="O20">
        <v>70</v>
      </c>
      <c r="P20">
        <v>119</v>
      </c>
      <c r="Q20">
        <v>49</v>
      </c>
      <c r="R20">
        <v>233</v>
      </c>
      <c r="S20">
        <v>282</v>
      </c>
    </row>
    <row r="21" spans="1:19" x14ac:dyDescent="0.3">
      <c r="A21">
        <v>5</v>
      </c>
      <c r="B21">
        <v>33</v>
      </c>
      <c r="C21">
        <v>3</v>
      </c>
      <c r="D21">
        <v>1</v>
      </c>
      <c r="E21">
        <v>2018</v>
      </c>
      <c r="F21" t="s">
        <v>38</v>
      </c>
      <c r="G21" t="s">
        <v>237</v>
      </c>
      <c r="H21">
        <v>776</v>
      </c>
      <c r="I21">
        <v>689</v>
      </c>
      <c r="J21">
        <v>1465</v>
      </c>
      <c r="K21">
        <v>963</v>
      </c>
      <c r="L21">
        <v>977</v>
      </c>
      <c r="M21">
        <v>1940</v>
      </c>
      <c r="N21">
        <v>45</v>
      </c>
      <c r="O21">
        <v>47</v>
      </c>
      <c r="P21">
        <v>92</v>
      </c>
      <c r="Q21">
        <v>28</v>
      </c>
      <c r="R21">
        <v>129</v>
      </c>
      <c r="S21">
        <v>157</v>
      </c>
    </row>
    <row r="22" spans="1:19" x14ac:dyDescent="0.3">
      <c r="A22">
        <v>5</v>
      </c>
      <c r="B22">
        <v>33</v>
      </c>
      <c r="C22">
        <v>3</v>
      </c>
      <c r="D22">
        <v>1</v>
      </c>
      <c r="E22">
        <v>2019</v>
      </c>
      <c r="F22" t="s">
        <v>39</v>
      </c>
      <c r="G22" t="s">
        <v>238</v>
      </c>
      <c r="H22">
        <v>936</v>
      </c>
      <c r="I22">
        <v>725</v>
      </c>
      <c r="J22">
        <v>1661</v>
      </c>
      <c r="K22">
        <v>996</v>
      </c>
      <c r="L22">
        <v>1006</v>
      </c>
      <c r="M22">
        <v>2002</v>
      </c>
      <c r="N22">
        <v>40</v>
      </c>
      <c r="O22">
        <v>57</v>
      </c>
      <c r="P22">
        <v>97</v>
      </c>
      <c r="Q22">
        <v>48</v>
      </c>
      <c r="R22">
        <v>130</v>
      </c>
      <c r="S22">
        <v>178</v>
      </c>
    </row>
    <row r="23" spans="1:19" x14ac:dyDescent="0.3">
      <c r="A23">
        <v>4</v>
      </c>
      <c r="B23">
        <v>33</v>
      </c>
      <c r="C23">
        <v>3</v>
      </c>
      <c r="D23">
        <v>2</v>
      </c>
      <c r="F23" t="s">
        <v>40</v>
      </c>
      <c r="G23" t="s">
        <v>239</v>
      </c>
      <c r="H23">
        <v>18588</v>
      </c>
      <c r="I23">
        <v>14974</v>
      </c>
      <c r="J23">
        <v>33562</v>
      </c>
      <c r="K23">
        <v>20607</v>
      </c>
      <c r="L23">
        <v>20981</v>
      </c>
      <c r="M23">
        <v>41588</v>
      </c>
      <c r="N23">
        <v>775</v>
      </c>
      <c r="O23">
        <v>1149</v>
      </c>
      <c r="P23">
        <v>1924</v>
      </c>
      <c r="Q23">
        <v>717</v>
      </c>
      <c r="R23">
        <v>2854</v>
      </c>
      <c r="S23">
        <v>3571</v>
      </c>
    </row>
    <row r="24" spans="1:19" x14ac:dyDescent="0.3">
      <c r="A24">
        <v>5</v>
      </c>
      <c r="B24">
        <v>33</v>
      </c>
      <c r="C24">
        <v>3</v>
      </c>
      <c r="D24">
        <v>2</v>
      </c>
      <c r="E24">
        <v>2001</v>
      </c>
      <c r="F24" t="s">
        <v>41</v>
      </c>
      <c r="G24" t="s">
        <v>240</v>
      </c>
      <c r="H24">
        <v>737</v>
      </c>
      <c r="I24">
        <v>640</v>
      </c>
      <c r="J24">
        <v>1377</v>
      </c>
      <c r="K24">
        <v>845</v>
      </c>
      <c r="L24">
        <v>856</v>
      </c>
      <c r="M24">
        <v>1701</v>
      </c>
      <c r="N24">
        <v>44</v>
      </c>
      <c r="O24">
        <v>47</v>
      </c>
      <c r="P24">
        <v>91</v>
      </c>
      <c r="Q24">
        <v>39</v>
      </c>
      <c r="R24">
        <v>117</v>
      </c>
      <c r="S24">
        <v>156</v>
      </c>
    </row>
    <row r="25" spans="1:19" x14ac:dyDescent="0.3">
      <c r="A25">
        <v>5</v>
      </c>
      <c r="B25">
        <v>33</v>
      </c>
      <c r="C25">
        <v>3</v>
      </c>
      <c r="D25">
        <v>2</v>
      </c>
      <c r="E25">
        <v>2002</v>
      </c>
      <c r="F25" t="s">
        <v>42</v>
      </c>
      <c r="G25" t="s">
        <v>241</v>
      </c>
      <c r="H25">
        <v>1292</v>
      </c>
      <c r="I25">
        <v>1010</v>
      </c>
      <c r="J25">
        <v>2302</v>
      </c>
      <c r="K25">
        <v>1403</v>
      </c>
      <c r="L25">
        <v>1434</v>
      </c>
      <c r="M25">
        <v>2837</v>
      </c>
      <c r="N25">
        <v>56</v>
      </c>
      <c r="O25">
        <v>88</v>
      </c>
      <c r="P25">
        <v>144</v>
      </c>
      <c r="Q25">
        <v>38</v>
      </c>
      <c r="R25">
        <v>213</v>
      </c>
      <c r="S25">
        <v>251</v>
      </c>
    </row>
    <row r="26" spans="1:19" x14ac:dyDescent="0.3">
      <c r="A26">
        <v>5</v>
      </c>
      <c r="B26">
        <v>33</v>
      </c>
      <c r="C26">
        <v>3</v>
      </c>
      <c r="D26">
        <v>2</v>
      </c>
      <c r="E26">
        <v>2003</v>
      </c>
      <c r="F26" t="s">
        <v>43</v>
      </c>
      <c r="G26" t="s">
        <v>242</v>
      </c>
      <c r="H26">
        <v>2103</v>
      </c>
      <c r="I26">
        <v>1623</v>
      </c>
      <c r="J26">
        <v>3726</v>
      </c>
      <c r="K26">
        <v>2147</v>
      </c>
      <c r="L26">
        <v>2205</v>
      </c>
      <c r="M26">
        <v>4352</v>
      </c>
      <c r="N26">
        <v>70</v>
      </c>
      <c r="O26">
        <v>111</v>
      </c>
      <c r="P26">
        <v>181</v>
      </c>
      <c r="Q26">
        <v>88</v>
      </c>
      <c r="R26">
        <v>317</v>
      </c>
      <c r="S26">
        <v>405</v>
      </c>
    </row>
    <row r="27" spans="1:19" x14ac:dyDescent="0.3">
      <c r="A27">
        <v>5</v>
      </c>
      <c r="B27">
        <v>33</v>
      </c>
      <c r="C27">
        <v>3</v>
      </c>
      <c r="D27">
        <v>2</v>
      </c>
      <c r="E27">
        <v>2004</v>
      </c>
      <c r="F27" t="s">
        <v>44</v>
      </c>
      <c r="G27" t="s">
        <v>243</v>
      </c>
      <c r="H27">
        <v>1597</v>
      </c>
      <c r="I27">
        <v>1255</v>
      </c>
      <c r="J27">
        <v>2852</v>
      </c>
      <c r="K27">
        <v>1703</v>
      </c>
      <c r="L27">
        <v>1744</v>
      </c>
      <c r="M27">
        <v>3447</v>
      </c>
      <c r="N27">
        <v>63</v>
      </c>
      <c r="O27">
        <v>86</v>
      </c>
      <c r="P27">
        <v>149</v>
      </c>
      <c r="Q27">
        <v>57</v>
      </c>
      <c r="R27">
        <v>205</v>
      </c>
      <c r="S27">
        <v>262</v>
      </c>
    </row>
    <row r="28" spans="1:19" x14ac:dyDescent="0.3">
      <c r="A28">
        <v>5</v>
      </c>
      <c r="B28">
        <v>33</v>
      </c>
      <c r="C28">
        <v>3</v>
      </c>
      <c r="D28">
        <v>2</v>
      </c>
      <c r="E28">
        <v>2005</v>
      </c>
      <c r="F28" t="s">
        <v>45</v>
      </c>
      <c r="G28" t="s">
        <v>244</v>
      </c>
      <c r="H28">
        <v>1518</v>
      </c>
      <c r="I28">
        <v>1289</v>
      </c>
      <c r="J28">
        <v>2807</v>
      </c>
      <c r="K28">
        <v>1814</v>
      </c>
      <c r="L28">
        <v>1824</v>
      </c>
      <c r="M28">
        <v>3638</v>
      </c>
      <c r="N28">
        <v>76</v>
      </c>
      <c r="O28">
        <v>128</v>
      </c>
      <c r="P28">
        <v>204</v>
      </c>
      <c r="Q28">
        <v>61</v>
      </c>
      <c r="R28">
        <v>241</v>
      </c>
      <c r="S28">
        <v>302</v>
      </c>
    </row>
    <row r="29" spans="1:19" x14ac:dyDescent="0.3">
      <c r="A29">
        <v>5</v>
      </c>
      <c r="B29">
        <v>33</v>
      </c>
      <c r="C29">
        <v>3</v>
      </c>
      <c r="D29">
        <v>2</v>
      </c>
      <c r="E29">
        <v>2006</v>
      </c>
      <c r="F29" t="s">
        <v>46</v>
      </c>
      <c r="G29" t="s">
        <v>245</v>
      </c>
      <c r="H29">
        <v>1670</v>
      </c>
      <c r="I29">
        <v>1284</v>
      </c>
      <c r="J29">
        <v>2954</v>
      </c>
      <c r="K29">
        <v>1839</v>
      </c>
      <c r="L29">
        <v>1863</v>
      </c>
      <c r="M29">
        <v>3702</v>
      </c>
      <c r="N29">
        <v>62</v>
      </c>
      <c r="O29">
        <v>111</v>
      </c>
      <c r="P29">
        <v>173</v>
      </c>
      <c r="Q29">
        <v>67</v>
      </c>
      <c r="R29">
        <v>237</v>
      </c>
      <c r="S29">
        <v>304</v>
      </c>
    </row>
    <row r="30" spans="1:19" x14ac:dyDescent="0.3">
      <c r="A30">
        <v>5</v>
      </c>
      <c r="B30">
        <v>33</v>
      </c>
      <c r="C30">
        <v>3</v>
      </c>
      <c r="D30">
        <v>2</v>
      </c>
      <c r="E30">
        <v>2007</v>
      </c>
      <c r="F30" t="s">
        <v>47</v>
      </c>
      <c r="G30" t="s">
        <v>246</v>
      </c>
      <c r="H30">
        <v>666</v>
      </c>
      <c r="I30">
        <v>523</v>
      </c>
      <c r="J30">
        <v>1189</v>
      </c>
      <c r="K30">
        <v>828</v>
      </c>
      <c r="L30">
        <v>840</v>
      </c>
      <c r="M30">
        <v>1668</v>
      </c>
      <c r="N30">
        <v>29</v>
      </c>
      <c r="O30">
        <v>33</v>
      </c>
      <c r="P30">
        <v>62</v>
      </c>
      <c r="Q30">
        <v>23</v>
      </c>
      <c r="R30">
        <v>131</v>
      </c>
      <c r="S30">
        <v>154</v>
      </c>
    </row>
    <row r="31" spans="1:19" x14ac:dyDescent="0.3">
      <c r="A31">
        <v>5</v>
      </c>
      <c r="B31">
        <v>33</v>
      </c>
      <c r="C31">
        <v>3</v>
      </c>
      <c r="D31">
        <v>2</v>
      </c>
      <c r="E31">
        <v>2008</v>
      </c>
      <c r="F31" t="s">
        <v>48</v>
      </c>
      <c r="G31" t="s">
        <v>247</v>
      </c>
      <c r="H31">
        <v>1749</v>
      </c>
      <c r="I31">
        <v>1420</v>
      </c>
      <c r="J31">
        <v>3169</v>
      </c>
      <c r="K31">
        <v>1915</v>
      </c>
      <c r="L31">
        <v>1955</v>
      </c>
      <c r="M31">
        <v>3870</v>
      </c>
      <c r="N31">
        <v>85</v>
      </c>
      <c r="O31">
        <v>108</v>
      </c>
      <c r="P31">
        <v>193</v>
      </c>
      <c r="Q31">
        <v>73</v>
      </c>
      <c r="R31">
        <v>231</v>
      </c>
      <c r="S31">
        <v>304</v>
      </c>
    </row>
    <row r="32" spans="1:19" x14ac:dyDescent="0.3">
      <c r="A32">
        <v>5</v>
      </c>
      <c r="B32">
        <v>33</v>
      </c>
      <c r="C32">
        <v>3</v>
      </c>
      <c r="D32">
        <v>2</v>
      </c>
      <c r="E32">
        <v>2009</v>
      </c>
      <c r="F32" t="s">
        <v>49</v>
      </c>
      <c r="G32" t="s">
        <v>248</v>
      </c>
      <c r="H32">
        <v>963</v>
      </c>
      <c r="I32">
        <v>766</v>
      </c>
      <c r="J32">
        <v>1729</v>
      </c>
      <c r="K32">
        <v>1160</v>
      </c>
      <c r="L32">
        <v>1174</v>
      </c>
      <c r="M32">
        <v>2334</v>
      </c>
      <c r="N32">
        <v>44</v>
      </c>
      <c r="O32">
        <v>67</v>
      </c>
      <c r="P32">
        <v>111</v>
      </c>
      <c r="Q32">
        <v>25</v>
      </c>
      <c r="R32">
        <v>129</v>
      </c>
      <c r="S32">
        <v>154</v>
      </c>
    </row>
    <row r="33" spans="1:19" x14ac:dyDescent="0.3">
      <c r="A33">
        <v>5</v>
      </c>
      <c r="B33">
        <v>33</v>
      </c>
      <c r="C33">
        <v>3</v>
      </c>
      <c r="D33">
        <v>2</v>
      </c>
      <c r="E33">
        <v>2010</v>
      </c>
      <c r="F33" t="s">
        <v>50</v>
      </c>
      <c r="G33" t="s">
        <v>249</v>
      </c>
      <c r="H33">
        <v>472</v>
      </c>
      <c r="I33">
        <v>406</v>
      </c>
      <c r="J33">
        <v>878</v>
      </c>
      <c r="K33">
        <v>509</v>
      </c>
      <c r="L33">
        <v>519</v>
      </c>
      <c r="M33">
        <v>1028</v>
      </c>
      <c r="N33">
        <v>12</v>
      </c>
      <c r="O33">
        <v>21</v>
      </c>
      <c r="P33">
        <v>33</v>
      </c>
      <c r="Q33">
        <v>15</v>
      </c>
      <c r="R33">
        <v>71</v>
      </c>
      <c r="S33">
        <v>86</v>
      </c>
    </row>
    <row r="34" spans="1:19" x14ac:dyDescent="0.3">
      <c r="A34">
        <v>5</v>
      </c>
      <c r="B34">
        <v>33</v>
      </c>
      <c r="C34">
        <v>3</v>
      </c>
      <c r="D34">
        <v>2</v>
      </c>
      <c r="E34">
        <v>2011</v>
      </c>
      <c r="F34" t="s">
        <v>51</v>
      </c>
      <c r="G34" t="s">
        <v>250</v>
      </c>
      <c r="H34">
        <v>1784</v>
      </c>
      <c r="I34">
        <v>1503</v>
      </c>
      <c r="J34">
        <v>3287</v>
      </c>
      <c r="K34">
        <v>2012</v>
      </c>
      <c r="L34">
        <v>2044</v>
      </c>
      <c r="M34">
        <v>4056</v>
      </c>
      <c r="N34">
        <v>76</v>
      </c>
      <c r="O34">
        <v>97</v>
      </c>
      <c r="P34">
        <v>173</v>
      </c>
      <c r="Q34">
        <v>66</v>
      </c>
      <c r="R34">
        <v>265</v>
      </c>
      <c r="S34">
        <v>331</v>
      </c>
    </row>
    <row r="35" spans="1:19" x14ac:dyDescent="0.3">
      <c r="A35">
        <v>5</v>
      </c>
      <c r="B35">
        <v>33</v>
      </c>
      <c r="C35">
        <v>3</v>
      </c>
      <c r="D35">
        <v>2</v>
      </c>
      <c r="E35">
        <v>2012</v>
      </c>
      <c r="F35" t="s">
        <v>52</v>
      </c>
      <c r="G35" t="s">
        <v>239</v>
      </c>
      <c r="H35">
        <v>1872</v>
      </c>
      <c r="I35">
        <v>1600</v>
      </c>
      <c r="J35">
        <v>3472</v>
      </c>
      <c r="K35">
        <v>2185</v>
      </c>
      <c r="L35">
        <v>2218</v>
      </c>
      <c r="M35">
        <v>4403</v>
      </c>
      <c r="N35">
        <v>80</v>
      </c>
      <c r="O35">
        <v>136</v>
      </c>
      <c r="P35">
        <v>216</v>
      </c>
      <c r="Q35">
        <v>69</v>
      </c>
      <c r="R35">
        <v>343</v>
      </c>
      <c r="S35">
        <v>412</v>
      </c>
    </row>
    <row r="36" spans="1:19" x14ac:dyDescent="0.3">
      <c r="A36">
        <v>5</v>
      </c>
      <c r="B36">
        <v>33</v>
      </c>
      <c r="C36">
        <v>3</v>
      </c>
      <c r="D36">
        <v>2</v>
      </c>
      <c r="E36">
        <v>2013</v>
      </c>
      <c r="F36" t="s">
        <v>53</v>
      </c>
      <c r="G36" t="s">
        <v>251</v>
      </c>
      <c r="H36">
        <v>1076</v>
      </c>
      <c r="I36">
        <v>785</v>
      </c>
      <c r="J36">
        <v>1861</v>
      </c>
      <c r="K36">
        <v>1084</v>
      </c>
      <c r="L36">
        <v>1110</v>
      </c>
      <c r="M36">
        <v>2194</v>
      </c>
      <c r="N36">
        <v>35</v>
      </c>
      <c r="O36">
        <v>63</v>
      </c>
      <c r="P36">
        <v>98</v>
      </c>
      <c r="Q36">
        <v>47</v>
      </c>
      <c r="R36">
        <v>180</v>
      </c>
      <c r="S36">
        <v>227</v>
      </c>
    </row>
    <row r="37" spans="1:19" x14ac:dyDescent="0.3">
      <c r="A37">
        <v>5</v>
      </c>
      <c r="B37">
        <v>33</v>
      </c>
      <c r="C37">
        <v>3</v>
      </c>
      <c r="D37">
        <v>2</v>
      </c>
      <c r="E37">
        <v>2014</v>
      </c>
      <c r="F37" t="s">
        <v>54</v>
      </c>
      <c r="G37" t="s">
        <v>252</v>
      </c>
      <c r="H37">
        <v>1089</v>
      </c>
      <c r="I37">
        <v>870</v>
      </c>
      <c r="J37">
        <v>1959</v>
      </c>
      <c r="K37">
        <v>1163</v>
      </c>
      <c r="L37">
        <v>1195</v>
      </c>
      <c r="M37">
        <v>2358</v>
      </c>
      <c r="N37">
        <v>43</v>
      </c>
      <c r="O37">
        <v>53</v>
      </c>
      <c r="P37">
        <v>96</v>
      </c>
      <c r="Q37">
        <v>49</v>
      </c>
      <c r="R37">
        <v>174</v>
      </c>
      <c r="S37">
        <v>223</v>
      </c>
    </row>
    <row r="38" spans="1:19" x14ac:dyDescent="0.3">
      <c r="A38">
        <v>4</v>
      </c>
      <c r="B38">
        <v>33</v>
      </c>
      <c r="C38">
        <v>3</v>
      </c>
      <c r="D38">
        <v>3</v>
      </c>
      <c r="F38" t="s">
        <v>55</v>
      </c>
      <c r="G38" t="s">
        <v>253</v>
      </c>
      <c r="H38">
        <v>11478</v>
      </c>
      <c r="I38">
        <v>9278</v>
      </c>
      <c r="J38">
        <v>20756</v>
      </c>
      <c r="K38">
        <v>14257</v>
      </c>
      <c r="L38">
        <v>14428</v>
      </c>
      <c r="M38">
        <v>28685</v>
      </c>
      <c r="N38">
        <v>480</v>
      </c>
      <c r="O38">
        <v>640</v>
      </c>
      <c r="P38">
        <v>1120</v>
      </c>
      <c r="Q38">
        <v>452</v>
      </c>
      <c r="R38">
        <v>1889</v>
      </c>
      <c r="S38">
        <v>2341</v>
      </c>
    </row>
    <row r="39" spans="1:19" x14ac:dyDescent="0.3">
      <c r="A39">
        <v>5</v>
      </c>
      <c r="B39">
        <v>33</v>
      </c>
      <c r="C39">
        <v>3</v>
      </c>
      <c r="D39">
        <v>3</v>
      </c>
      <c r="E39">
        <v>2001</v>
      </c>
      <c r="F39" t="s">
        <v>56</v>
      </c>
      <c r="G39" t="s">
        <v>254</v>
      </c>
      <c r="H39">
        <v>1278</v>
      </c>
      <c r="I39">
        <v>1039</v>
      </c>
      <c r="J39">
        <v>2317</v>
      </c>
      <c r="K39">
        <v>1626</v>
      </c>
      <c r="L39">
        <v>1627</v>
      </c>
      <c r="M39">
        <v>3253</v>
      </c>
      <c r="N39">
        <v>63</v>
      </c>
      <c r="O39">
        <v>76</v>
      </c>
      <c r="P39">
        <v>139</v>
      </c>
      <c r="Q39">
        <v>41</v>
      </c>
      <c r="R39">
        <v>224</v>
      </c>
      <c r="S39">
        <v>265</v>
      </c>
    </row>
    <row r="40" spans="1:19" x14ac:dyDescent="0.3">
      <c r="A40">
        <v>5</v>
      </c>
      <c r="B40">
        <v>33</v>
      </c>
      <c r="C40">
        <v>3</v>
      </c>
      <c r="D40">
        <v>3</v>
      </c>
      <c r="E40">
        <v>2002</v>
      </c>
      <c r="F40" t="s">
        <v>57</v>
      </c>
      <c r="G40" t="s">
        <v>255</v>
      </c>
      <c r="H40">
        <v>764</v>
      </c>
      <c r="I40">
        <v>604</v>
      </c>
      <c r="J40">
        <v>1368</v>
      </c>
      <c r="K40">
        <v>1055</v>
      </c>
      <c r="L40">
        <v>1059</v>
      </c>
      <c r="M40">
        <v>2114</v>
      </c>
      <c r="N40">
        <v>42</v>
      </c>
      <c r="O40">
        <v>44</v>
      </c>
      <c r="P40">
        <v>86</v>
      </c>
      <c r="Q40">
        <v>30</v>
      </c>
      <c r="R40">
        <v>130</v>
      </c>
      <c r="S40">
        <v>160</v>
      </c>
    </row>
    <row r="41" spans="1:19" x14ac:dyDescent="0.3">
      <c r="A41">
        <v>5</v>
      </c>
      <c r="B41">
        <v>33</v>
      </c>
      <c r="C41">
        <v>3</v>
      </c>
      <c r="D41">
        <v>3</v>
      </c>
      <c r="E41">
        <v>2003</v>
      </c>
      <c r="F41" t="s">
        <v>58</v>
      </c>
      <c r="G41" t="s">
        <v>256</v>
      </c>
      <c r="H41">
        <v>724</v>
      </c>
      <c r="I41">
        <v>537</v>
      </c>
      <c r="J41">
        <v>1261</v>
      </c>
      <c r="K41">
        <v>956</v>
      </c>
      <c r="L41">
        <v>957</v>
      </c>
      <c r="M41">
        <v>1913</v>
      </c>
      <c r="N41">
        <v>29</v>
      </c>
      <c r="O41">
        <v>29</v>
      </c>
      <c r="P41">
        <v>58</v>
      </c>
      <c r="Q41">
        <v>38</v>
      </c>
      <c r="R41">
        <v>118</v>
      </c>
      <c r="S41">
        <v>156</v>
      </c>
    </row>
    <row r="42" spans="1:19" x14ac:dyDescent="0.3">
      <c r="A42">
        <v>5</v>
      </c>
      <c r="B42">
        <v>33</v>
      </c>
      <c r="C42">
        <v>3</v>
      </c>
      <c r="D42">
        <v>3</v>
      </c>
      <c r="E42">
        <v>2004</v>
      </c>
      <c r="F42" t="s">
        <v>59</v>
      </c>
      <c r="G42" t="s">
        <v>257</v>
      </c>
      <c r="H42">
        <v>479</v>
      </c>
      <c r="I42">
        <v>440</v>
      </c>
      <c r="J42">
        <v>919</v>
      </c>
      <c r="K42">
        <v>675</v>
      </c>
      <c r="L42">
        <v>692</v>
      </c>
      <c r="M42">
        <v>1367</v>
      </c>
      <c r="N42">
        <v>28</v>
      </c>
      <c r="O42">
        <v>39</v>
      </c>
      <c r="P42">
        <v>67</v>
      </c>
      <c r="Q42">
        <v>22</v>
      </c>
      <c r="R42">
        <v>101</v>
      </c>
      <c r="S42">
        <v>123</v>
      </c>
    </row>
    <row r="43" spans="1:19" x14ac:dyDescent="0.3">
      <c r="A43">
        <v>5</v>
      </c>
      <c r="B43">
        <v>33</v>
      </c>
      <c r="C43">
        <v>3</v>
      </c>
      <c r="D43">
        <v>3</v>
      </c>
      <c r="E43">
        <v>2005</v>
      </c>
      <c r="F43" t="s">
        <v>60</v>
      </c>
      <c r="G43" t="s">
        <v>258</v>
      </c>
      <c r="H43">
        <v>870</v>
      </c>
      <c r="I43">
        <v>707</v>
      </c>
      <c r="J43">
        <v>1577</v>
      </c>
      <c r="K43">
        <v>989</v>
      </c>
      <c r="L43">
        <v>1012</v>
      </c>
      <c r="M43">
        <v>2001</v>
      </c>
      <c r="N43">
        <v>25</v>
      </c>
      <c r="O43">
        <v>37</v>
      </c>
      <c r="P43">
        <v>62</v>
      </c>
      <c r="Q43">
        <v>32</v>
      </c>
      <c r="R43">
        <v>129</v>
      </c>
      <c r="S43">
        <v>161</v>
      </c>
    </row>
    <row r="44" spans="1:19" x14ac:dyDescent="0.3">
      <c r="A44">
        <v>5</v>
      </c>
      <c r="B44">
        <v>33</v>
      </c>
      <c r="C44">
        <v>3</v>
      </c>
      <c r="D44">
        <v>3</v>
      </c>
      <c r="E44">
        <v>2006</v>
      </c>
      <c r="F44" t="s">
        <v>61</v>
      </c>
      <c r="G44" t="s">
        <v>259</v>
      </c>
      <c r="H44">
        <v>428</v>
      </c>
      <c r="I44">
        <v>344</v>
      </c>
      <c r="J44">
        <v>772</v>
      </c>
      <c r="K44">
        <v>545</v>
      </c>
      <c r="L44">
        <v>550</v>
      </c>
      <c r="M44">
        <v>1095</v>
      </c>
      <c r="N44">
        <v>11</v>
      </c>
      <c r="O44">
        <v>27</v>
      </c>
      <c r="P44">
        <v>38</v>
      </c>
      <c r="Q44">
        <v>20</v>
      </c>
      <c r="R44">
        <v>65</v>
      </c>
      <c r="S44">
        <v>85</v>
      </c>
    </row>
    <row r="45" spans="1:19" x14ac:dyDescent="0.3">
      <c r="A45">
        <v>5</v>
      </c>
      <c r="B45">
        <v>33</v>
      </c>
      <c r="C45">
        <v>3</v>
      </c>
      <c r="D45">
        <v>3</v>
      </c>
      <c r="E45">
        <v>2007</v>
      </c>
      <c r="F45" t="s">
        <v>62</v>
      </c>
      <c r="G45" t="s">
        <v>260</v>
      </c>
      <c r="H45">
        <v>872</v>
      </c>
      <c r="I45">
        <v>694</v>
      </c>
      <c r="J45">
        <v>1566</v>
      </c>
      <c r="K45">
        <v>1099</v>
      </c>
      <c r="L45">
        <v>1114</v>
      </c>
      <c r="M45">
        <v>2213</v>
      </c>
      <c r="N45">
        <v>28</v>
      </c>
      <c r="O45">
        <v>47</v>
      </c>
      <c r="P45">
        <v>75</v>
      </c>
      <c r="Q45">
        <v>40</v>
      </c>
      <c r="R45">
        <v>163</v>
      </c>
      <c r="S45">
        <v>203</v>
      </c>
    </row>
    <row r="46" spans="1:19" x14ac:dyDescent="0.3">
      <c r="A46">
        <v>5</v>
      </c>
      <c r="B46">
        <v>33</v>
      </c>
      <c r="C46">
        <v>3</v>
      </c>
      <c r="D46">
        <v>3</v>
      </c>
      <c r="E46">
        <v>2008</v>
      </c>
      <c r="F46" t="s">
        <v>63</v>
      </c>
      <c r="G46" t="s">
        <v>253</v>
      </c>
      <c r="H46">
        <v>1445</v>
      </c>
      <c r="I46">
        <v>1110</v>
      </c>
      <c r="J46">
        <v>2555</v>
      </c>
      <c r="K46">
        <v>1631</v>
      </c>
      <c r="L46">
        <v>1653</v>
      </c>
      <c r="M46">
        <v>3284</v>
      </c>
      <c r="N46">
        <v>73</v>
      </c>
      <c r="O46">
        <v>86</v>
      </c>
      <c r="P46">
        <v>159</v>
      </c>
      <c r="Q46">
        <v>49</v>
      </c>
      <c r="R46">
        <v>226</v>
      </c>
      <c r="S46">
        <v>275</v>
      </c>
    </row>
    <row r="47" spans="1:19" x14ac:dyDescent="0.3">
      <c r="A47">
        <v>5</v>
      </c>
      <c r="B47">
        <v>33</v>
      </c>
      <c r="C47">
        <v>3</v>
      </c>
      <c r="D47">
        <v>3</v>
      </c>
      <c r="E47">
        <v>2009</v>
      </c>
      <c r="F47" t="s">
        <v>64</v>
      </c>
      <c r="G47" t="s">
        <v>261</v>
      </c>
      <c r="H47">
        <v>1678</v>
      </c>
      <c r="I47">
        <v>1363</v>
      </c>
      <c r="J47">
        <v>3041</v>
      </c>
      <c r="K47">
        <v>1896</v>
      </c>
      <c r="L47">
        <v>1946</v>
      </c>
      <c r="M47">
        <v>3842</v>
      </c>
      <c r="N47">
        <v>66</v>
      </c>
      <c r="O47">
        <v>86</v>
      </c>
      <c r="P47">
        <v>152</v>
      </c>
      <c r="Q47">
        <v>52</v>
      </c>
      <c r="R47">
        <v>188</v>
      </c>
      <c r="S47">
        <v>240</v>
      </c>
    </row>
    <row r="48" spans="1:19" x14ac:dyDescent="0.3">
      <c r="A48">
        <v>5</v>
      </c>
      <c r="B48">
        <v>33</v>
      </c>
      <c r="C48">
        <v>3</v>
      </c>
      <c r="D48">
        <v>3</v>
      </c>
      <c r="E48">
        <v>2010</v>
      </c>
      <c r="F48" t="s">
        <v>65</v>
      </c>
      <c r="G48" t="s">
        <v>262</v>
      </c>
      <c r="H48">
        <v>768</v>
      </c>
      <c r="I48">
        <v>630</v>
      </c>
      <c r="J48">
        <v>1398</v>
      </c>
      <c r="K48">
        <v>997</v>
      </c>
      <c r="L48">
        <v>1010</v>
      </c>
      <c r="M48">
        <v>2007</v>
      </c>
      <c r="N48">
        <v>24</v>
      </c>
      <c r="O48">
        <v>42</v>
      </c>
      <c r="P48">
        <v>66</v>
      </c>
      <c r="Q48">
        <v>36</v>
      </c>
      <c r="R48">
        <v>138</v>
      </c>
      <c r="S48">
        <v>174</v>
      </c>
    </row>
    <row r="49" spans="1:19" x14ac:dyDescent="0.3">
      <c r="A49">
        <v>5</v>
      </c>
      <c r="B49">
        <v>33</v>
      </c>
      <c r="C49">
        <v>3</v>
      </c>
      <c r="D49">
        <v>3</v>
      </c>
      <c r="E49">
        <v>2011</v>
      </c>
      <c r="F49" t="s">
        <v>66</v>
      </c>
      <c r="G49" t="s">
        <v>263</v>
      </c>
      <c r="H49">
        <v>660</v>
      </c>
      <c r="I49">
        <v>521</v>
      </c>
      <c r="J49">
        <v>1181</v>
      </c>
      <c r="K49">
        <v>808</v>
      </c>
      <c r="L49">
        <v>811</v>
      </c>
      <c r="M49">
        <v>1619</v>
      </c>
      <c r="N49">
        <v>19</v>
      </c>
      <c r="O49">
        <v>37</v>
      </c>
      <c r="P49">
        <v>56</v>
      </c>
      <c r="Q49">
        <v>35</v>
      </c>
      <c r="R49">
        <v>106</v>
      </c>
      <c r="S49">
        <v>141</v>
      </c>
    </row>
    <row r="50" spans="1:19" x14ac:dyDescent="0.3">
      <c r="A50">
        <v>5</v>
      </c>
      <c r="B50">
        <v>33</v>
      </c>
      <c r="C50">
        <v>3</v>
      </c>
      <c r="D50">
        <v>3</v>
      </c>
      <c r="E50">
        <v>2012</v>
      </c>
      <c r="F50" t="s">
        <v>67</v>
      </c>
      <c r="G50" t="s">
        <v>264</v>
      </c>
      <c r="H50">
        <v>524</v>
      </c>
      <c r="I50">
        <v>404</v>
      </c>
      <c r="J50">
        <v>928</v>
      </c>
      <c r="K50">
        <v>683</v>
      </c>
      <c r="L50">
        <v>682</v>
      </c>
      <c r="M50">
        <v>1365</v>
      </c>
      <c r="N50">
        <v>23</v>
      </c>
      <c r="O50">
        <v>27</v>
      </c>
      <c r="P50">
        <v>50</v>
      </c>
      <c r="Q50">
        <v>19</v>
      </c>
      <c r="R50">
        <v>97</v>
      </c>
      <c r="S50">
        <v>116</v>
      </c>
    </row>
    <row r="51" spans="1:19" x14ac:dyDescent="0.3">
      <c r="A51">
        <v>5</v>
      </c>
      <c r="B51">
        <v>33</v>
      </c>
      <c r="C51">
        <v>3</v>
      </c>
      <c r="D51">
        <v>3</v>
      </c>
      <c r="E51">
        <v>2013</v>
      </c>
      <c r="F51" t="s">
        <v>68</v>
      </c>
      <c r="G51" t="s">
        <v>265</v>
      </c>
      <c r="H51">
        <v>988</v>
      </c>
      <c r="I51">
        <v>885</v>
      </c>
      <c r="J51">
        <v>1873</v>
      </c>
      <c r="K51">
        <v>1297</v>
      </c>
      <c r="L51">
        <v>1315</v>
      </c>
      <c r="M51">
        <v>2612</v>
      </c>
      <c r="N51">
        <v>49</v>
      </c>
      <c r="O51">
        <v>63</v>
      </c>
      <c r="P51">
        <v>112</v>
      </c>
      <c r="Q51">
        <v>38</v>
      </c>
      <c r="R51">
        <v>204</v>
      </c>
      <c r="S51">
        <v>242</v>
      </c>
    </row>
    <row r="52" spans="1:19" x14ac:dyDescent="0.3">
      <c r="A52">
        <v>4</v>
      </c>
      <c r="B52">
        <v>33</v>
      </c>
      <c r="C52">
        <v>3</v>
      </c>
      <c r="D52">
        <v>4</v>
      </c>
      <c r="F52" t="s">
        <v>69</v>
      </c>
      <c r="G52" t="s">
        <v>266</v>
      </c>
      <c r="H52">
        <v>15218</v>
      </c>
      <c r="I52">
        <v>12046</v>
      </c>
      <c r="J52">
        <v>27264</v>
      </c>
      <c r="K52">
        <v>17791</v>
      </c>
      <c r="L52">
        <v>18178</v>
      </c>
      <c r="M52">
        <v>35969</v>
      </c>
      <c r="N52">
        <v>615</v>
      </c>
      <c r="O52">
        <v>815</v>
      </c>
      <c r="P52">
        <v>1430</v>
      </c>
      <c r="Q52">
        <v>709</v>
      </c>
      <c r="R52">
        <v>2621</v>
      </c>
      <c r="S52">
        <v>3330</v>
      </c>
    </row>
    <row r="53" spans="1:19" x14ac:dyDescent="0.3">
      <c r="A53">
        <v>5</v>
      </c>
      <c r="B53">
        <v>33</v>
      </c>
      <c r="C53">
        <v>3</v>
      </c>
      <c r="D53">
        <v>4</v>
      </c>
      <c r="E53">
        <v>2001</v>
      </c>
      <c r="F53" t="s">
        <v>70</v>
      </c>
      <c r="G53" t="s">
        <v>267</v>
      </c>
      <c r="H53">
        <v>610</v>
      </c>
      <c r="I53">
        <v>504</v>
      </c>
      <c r="J53">
        <v>1114</v>
      </c>
      <c r="K53">
        <v>717</v>
      </c>
      <c r="L53">
        <v>732</v>
      </c>
      <c r="M53">
        <v>1449</v>
      </c>
      <c r="N53">
        <v>21</v>
      </c>
      <c r="O53">
        <v>40</v>
      </c>
      <c r="P53">
        <v>61</v>
      </c>
      <c r="Q53">
        <v>23</v>
      </c>
      <c r="R53">
        <v>104</v>
      </c>
      <c r="S53">
        <v>127</v>
      </c>
    </row>
    <row r="54" spans="1:19" x14ac:dyDescent="0.3">
      <c r="A54">
        <v>5</v>
      </c>
      <c r="B54">
        <v>33</v>
      </c>
      <c r="C54">
        <v>3</v>
      </c>
      <c r="D54">
        <v>4</v>
      </c>
      <c r="E54">
        <v>2002</v>
      </c>
      <c r="F54" t="s">
        <v>71</v>
      </c>
      <c r="G54" t="s">
        <v>268</v>
      </c>
      <c r="H54">
        <v>617</v>
      </c>
      <c r="I54">
        <v>434</v>
      </c>
      <c r="J54">
        <v>1051</v>
      </c>
      <c r="K54">
        <v>677</v>
      </c>
      <c r="L54">
        <v>703</v>
      </c>
      <c r="M54">
        <v>1380</v>
      </c>
      <c r="N54">
        <v>27</v>
      </c>
      <c r="O54">
        <v>48</v>
      </c>
      <c r="P54">
        <v>75</v>
      </c>
      <c r="Q54">
        <v>35</v>
      </c>
      <c r="R54">
        <v>100</v>
      </c>
      <c r="S54">
        <v>135</v>
      </c>
    </row>
    <row r="55" spans="1:19" x14ac:dyDescent="0.3">
      <c r="A55">
        <v>5</v>
      </c>
      <c r="B55">
        <v>33</v>
      </c>
      <c r="C55">
        <v>3</v>
      </c>
      <c r="D55">
        <v>4</v>
      </c>
      <c r="E55">
        <v>2003</v>
      </c>
      <c r="F55" t="s">
        <v>72</v>
      </c>
      <c r="G55" t="s">
        <v>269</v>
      </c>
      <c r="H55">
        <v>434</v>
      </c>
      <c r="I55">
        <v>350</v>
      </c>
      <c r="J55">
        <v>784</v>
      </c>
      <c r="K55">
        <v>560</v>
      </c>
      <c r="L55">
        <v>568</v>
      </c>
      <c r="M55">
        <v>1128</v>
      </c>
      <c r="N55">
        <v>21</v>
      </c>
      <c r="O55">
        <v>34</v>
      </c>
      <c r="P55">
        <v>55</v>
      </c>
      <c r="Q55">
        <v>19</v>
      </c>
      <c r="R55">
        <v>85</v>
      </c>
      <c r="S55">
        <v>104</v>
      </c>
    </row>
    <row r="56" spans="1:19" x14ac:dyDescent="0.3">
      <c r="A56">
        <v>5</v>
      </c>
      <c r="B56">
        <v>33</v>
      </c>
      <c r="C56">
        <v>3</v>
      </c>
      <c r="D56">
        <v>4</v>
      </c>
      <c r="E56">
        <v>2004</v>
      </c>
      <c r="F56" t="s">
        <v>73</v>
      </c>
      <c r="G56" t="s">
        <v>270</v>
      </c>
      <c r="H56">
        <v>878</v>
      </c>
      <c r="I56">
        <v>646</v>
      </c>
      <c r="J56">
        <v>1524</v>
      </c>
      <c r="K56">
        <v>1066</v>
      </c>
      <c r="L56">
        <v>1089</v>
      </c>
      <c r="M56">
        <v>2155</v>
      </c>
      <c r="N56">
        <v>34</v>
      </c>
      <c r="O56">
        <v>42</v>
      </c>
      <c r="P56">
        <v>76</v>
      </c>
      <c r="Q56">
        <v>28</v>
      </c>
      <c r="R56">
        <v>142</v>
      </c>
      <c r="S56">
        <v>170</v>
      </c>
    </row>
    <row r="57" spans="1:19" x14ac:dyDescent="0.3">
      <c r="A57">
        <v>5</v>
      </c>
      <c r="B57">
        <v>33</v>
      </c>
      <c r="C57">
        <v>3</v>
      </c>
      <c r="D57">
        <v>4</v>
      </c>
      <c r="E57">
        <v>2005</v>
      </c>
      <c r="F57" t="s">
        <v>74</v>
      </c>
      <c r="G57" t="s">
        <v>271</v>
      </c>
      <c r="H57">
        <v>1127</v>
      </c>
      <c r="I57">
        <v>872</v>
      </c>
      <c r="J57">
        <v>1999</v>
      </c>
      <c r="K57">
        <v>1356</v>
      </c>
      <c r="L57">
        <v>1374</v>
      </c>
      <c r="M57">
        <v>2730</v>
      </c>
      <c r="N57">
        <v>58</v>
      </c>
      <c r="O57">
        <v>68</v>
      </c>
      <c r="P57">
        <v>126</v>
      </c>
      <c r="Q57">
        <v>52</v>
      </c>
      <c r="R57">
        <v>191</v>
      </c>
      <c r="S57">
        <v>243</v>
      </c>
    </row>
    <row r="58" spans="1:19" x14ac:dyDescent="0.3">
      <c r="A58">
        <v>5</v>
      </c>
      <c r="B58">
        <v>33</v>
      </c>
      <c r="C58">
        <v>3</v>
      </c>
      <c r="D58">
        <v>4</v>
      </c>
      <c r="E58">
        <v>2006</v>
      </c>
      <c r="F58" t="s">
        <v>75</v>
      </c>
      <c r="G58" t="s">
        <v>272</v>
      </c>
      <c r="H58">
        <v>2034</v>
      </c>
      <c r="I58">
        <v>1554</v>
      </c>
      <c r="J58">
        <v>3588</v>
      </c>
      <c r="K58">
        <v>2300</v>
      </c>
      <c r="L58">
        <v>2334</v>
      </c>
      <c r="M58">
        <v>4634</v>
      </c>
      <c r="N58">
        <v>71</v>
      </c>
      <c r="O58">
        <v>94</v>
      </c>
      <c r="P58">
        <v>165</v>
      </c>
      <c r="Q58">
        <v>82</v>
      </c>
      <c r="R58">
        <v>295</v>
      </c>
      <c r="S58">
        <v>377</v>
      </c>
    </row>
    <row r="59" spans="1:19" x14ac:dyDescent="0.3">
      <c r="A59">
        <v>5</v>
      </c>
      <c r="B59">
        <v>33</v>
      </c>
      <c r="C59">
        <v>3</v>
      </c>
      <c r="D59">
        <v>4</v>
      </c>
      <c r="E59">
        <v>2007</v>
      </c>
      <c r="F59" t="s">
        <v>76</v>
      </c>
      <c r="G59" t="s">
        <v>273</v>
      </c>
      <c r="H59">
        <v>724</v>
      </c>
      <c r="I59">
        <v>642</v>
      </c>
      <c r="J59">
        <v>1366</v>
      </c>
      <c r="K59">
        <v>913</v>
      </c>
      <c r="L59">
        <v>924</v>
      </c>
      <c r="M59">
        <v>1837</v>
      </c>
      <c r="N59">
        <v>38</v>
      </c>
      <c r="O59">
        <v>38</v>
      </c>
      <c r="P59">
        <v>76</v>
      </c>
      <c r="Q59">
        <v>40</v>
      </c>
      <c r="R59">
        <v>143</v>
      </c>
      <c r="S59">
        <v>183</v>
      </c>
    </row>
    <row r="60" spans="1:19" x14ac:dyDescent="0.3">
      <c r="A60">
        <v>5</v>
      </c>
      <c r="B60">
        <v>33</v>
      </c>
      <c r="C60">
        <v>3</v>
      </c>
      <c r="D60">
        <v>4</v>
      </c>
      <c r="E60">
        <v>2008</v>
      </c>
      <c r="F60" t="s">
        <v>77</v>
      </c>
      <c r="G60" t="s">
        <v>266</v>
      </c>
      <c r="H60">
        <v>726</v>
      </c>
      <c r="I60">
        <v>590</v>
      </c>
      <c r="J60">
        <v>1316</v>
      </c>
      <c r="K60">
        <v>865</v>
      </c>
      <c r="L60">
        <v>872</v>
      </c>
      <c r="M60">
        <v>1737</v>
      </c>
      <c r="N60">
        <v>26</v>
      </c>
      <c r="O60">
        <v>35</v>
      </c>
      <c r="P60">
        <v>61</v>
      </c>
      <c r="Q60">
        <v>43</v>
      </c>
      <c r="R60">
        <v>163</v>
      </c>
      <c r="S60">
        <v>206</v>
      </c>
    </row>
    <row r="61" spans="1:19" x14ac:dyDescent="0.3">
      <c r="A61">
        <v>5</v>
      </c>
      <c r="B61">
        <v>33</v>
      </c>
      <c r="C61">
        <v>3</v>
      </c>
      <c r="D61">
        <v>4</v>
      </c>
      <c r="E61">
        <v>2009</v>
      </c>
      <c r="F61" t="s">
        <v>78</v>
      </c>
      <c r="G61" t="s">
        <v>274</v>
      </c>
      <c r="H61">
        <v>311</v>
      </c>
      <c r="I61">
        <v>252</v>
      </c>
      <c r="J61">
        <v>563</v>
      </c>
      <c r="K61">
        <v>379</v>
      </c>
      <c r="L61">
        <v>397</v>
      </c>
      <c r="M61">
        <v>776</v>
      </c>
      <c r="N61">
        <v>13</v>
      </c>
      <c r="O61">
        <v>15</v>
      </c>
      <c r="P61">
        <v>28</v>
      </c>
      <c r="Q61">
        <v>16</v>
      </c>
      <c r="R61">
        <v>58</v>
      </c>
      <c r="S61">
        <v>74</v>
      </c>
    </row>
    <row r="62" spans="1:19" x14ac:dyDescent="0.3">
      <c r="A62">
        <v>5</v>
      </c>
      <c r="B62">
        <v>33</v>
      </c>
      <c r="C62">
        <v>3</v>
      </c>
      <c r="D62">
        <v>4</v>
      </c>
      <c r="E62">
        <v>2010</v>
      </c>
      <c r="F62" t="s">
        <v>79</v>
      </c>
      <c r="G62" t="s">
        <v>275</v>
      </c>
      <c r="H62">
        <v>273</v>
      </c>
      <c r="I62">
        <v>216</v>
      </c>
      <c r="J62">
        <v>489</v>
      </c>
      <c r="K62">
        <v>321</v>
      </c>
      <c r="L62">
        <v>334</v>
      </c>
      <c r="M62">
        <v>655</v>
      </c>
      <c r="N62">
        <v>8</v>
      </c>
      <c r="O62">
        <v>13</v>
      </c>
      <c r="P62">
        <v>21</v>
      </c>
      <c r="Q62">
        <v>23</v>
      </c>
      <c r="R62">
        <v>72</v>
      </c>
      <c r="S62">
        <v>95</v>
      </c>
    </row>
    <row r="63" spans="1:19" x14ac:dyDescent="0.3">
      <c r="A63">
        <v>5</v>
      </c>
      <c r="B63">
        <v>33</v>
      </c>
      <c r="C63">
        <v>3</v>
      </c>
      <c r="D63">
        <v>4</v>
      </c>
      <c r="E63">
        <v>2011</v>
      </c>
      <c r="F63" t="s">
        <v>80</v>
      </c>
      <c r="G63" t="s">
        <v>249</v>
      </c>
      <c r="H63">
        <v>1060</v>
      </c>
      <c r="I63">
        <v>915</v>
      </c>
      <c r="J63">
        <v>1975</v>
      </c>
      <c r="K63">
        <v>1309</v>
      </c>
      <c r="L63">
        <v>1318</v>
      </c>
      <c r="M63">
        <v>2627</v>
      </c>
      <c r="N63">
        <v>48</v>
      </c>
      <c r="O63">
        <v>71</v>
      </c>
      <c r="P63">
        <v>119</v>
      </c>
      <c r="Q63">
        <v>53</v>
      </c>
      <c r="R63">
        <v>219</v>
      </c>
      <c r="S63">
        <v>272</v>
      </c>
    </row>
    <row r="64" spans="1:19" x14ac:dyDescent="0.3">
      <c r="A64">
        <v>5</v>
      </c>
      <c r="B64">
        <v>33</v>
      </c>
      <c r="C64">
        <v>3</v>
      </c>
      <c r="D64">
        <v>4</v>
      </c>
      <c r="E64">
        <v>2012</v>
      </c>
      <c r="F64" t="s">
        <v>81</v>
      </c>
      <c r="G64" t="s">
        <v>276</v>
      </c>
      <c r="H64">
        <v>1048</v>
      </c>
      <c r="I64">
        <v>863</v>
      </c>
      <c r="J64">
        <v>1911</v>
      </c>
      <c r="K64">
        <v>1235</v>
      </c>
      <c r="L64">
        <v>1265</v>
      </c>
      <c r="M64">
        <v>2500</v>
      </c>
      <c r="N64">
        <v>51</v>
      </c>
      <c r="O64">
        <v>66</v>
      </c>
      <c r="P64">
        <v>117</v>
      </c>
      <c r="Q64">
        <v>41</v>
      </c>
      <c r="R64">
        <v>171</v>
      </c>
      <c r="S64">
        <v>212</v>
      </c>
    </row>
    <row r="65" spans="1:19" x14ac:dyDescent="0.3">
      <c r="A65">
        <v>5</v>
      </c>
      <c r="B65">
        <v>33</v>
      </c>
      <c r="C65">
        <v>3</v>
      </c>
      <c r="D65">
        <v>4</v>
      </c>
      <c r="E65">
        <v>2013</v>
      </c>
      <c r="F65" t="s">
        <v>82</v>
      </c>
      <c r="G65" t="s">
        <v>277</v>
      </c>
      <c r="H65">
        <v>763</v>
      </c>
      <c r="I65">
        <v>569</v>
      </c>
      <c r="J65">
        <v>1332</v>
      </c>
      <c r="K65">
        <v>835</v>
      </c>
      <c r="L65">
        <v>861</v>
      </c>
      <c r="M65">
        <v>1696</v>
      </c>
      <c r="N65">
        <v>32</v>
      </c>
      <c r="O65">
        <v>42</v>
      </c>
      <c r="P65">
        <v>74</v>
      </c>
      <c r="Q65">
        <v>31</v>
      </c>
      <c r="R65">
        <v>155</v>
      </c>
      <c r="S65">
        <v>186</v>
      </c>
    </row>
    <row r="66" spans="1:19" x14ac:dyDescent="0.3">
      <c r="A66">
        <v>5</v>
      </c>
      <c r="B66">
        <v>33</v>
      </c>
      <c r="C66">
        <v>3</v>
      </c>
      <c r="D66">
        <v>4</v>
      </c>
      <c r="E66">
        <v>2014</v>
      </c>
      <c r="F66" t="s">
        <v>83</v>
      </c>
      <c r="G66" t="s">
        <v>278</v>
      </c>
      <c r="H66">
        <v>1251</v>
      </c>
      <c r="I66">
        <v>1040</v>
      </c>
      <c r="J66">
        <v>2291</v>
      </c>
      <c r="K66">
        <v>1472</v>
      </c>
      <c r="L66">
        <v>1484</v>
      </c>
      <c r="M66">
        <v>2956</v>
      </c>
      <c r="N66">
        <v>36</v>
      </c>
      <c r="O66">
        <v>56</v>
      </c>
      <c r="P66">
        <v>92</v>
      </c>
      <c r="Q66">
        <v>62</v>
      </c>
      <c r="R66">
        <v>197</v>
      </c>
      <c r="S66">
        <v>259</v>
      </c>
    </row>
    <row r="67" spans="1:19" x14ac:dyDescent="0.3">
      <c r="A67">
        <v>5</v>
      </c>
      <c r="B67">
        <v>33</v>
      </c>
      <c r="C67">
        <v>3</v>
      </c>
      <c r="D67">
        <v>4</v>
      </c>
      <c r="E67">
        <v>2015</v>
      </c>
      <c r="F67" t="s">
        <v>84</v>
      </c>
      <c r="G67" t="s">
        <v>279</v>
      </c>
      <c r="H67">
        <v>956</v>
      </c>
      <c r="I67">
        <v>686</v>
      </c>
      <c r="J67">
        <v>1642</v>
      </c>
      <c r="K67">
        <v>1032</v>
      </c>
      <c r="L67">
        <v>1109</v>
      </c>
      <c r="M67">
        <v>2141</v>
      </c>
      <c r="N67">
        <v>25</v>
      </c>
      <c r="O67">
        <v>39</v>
      </c>
      <c r="P67">
        <v>64</v>
      </c>
      <c r="Q67">
        <v>46</v>
      </c>
      <c r="R67">
        <v>155</v>
      </c>
      <c r="S67">
        <v>201</v>
      </c>
    </row>
    <row r="68" spans="1:19" x14ac:dyDescent="0.3">
      <c r="A68">
        <v>5</v>
      </c>
      <c r="B68">
        <v>33</v>
      </c>
      <c r="C68">
        <v>3</v>
      </c>
      <c r="D68">
        <v>4</v>
      </c>
      <c r="E68">
        <v>2016</v>
      </c>
      <c r="F68" t="s">
        <v>85</v>
      </c>
      <c r="G68" t="s">
        <v>280</v>
      </c>
      <c r="H68">
        <v>789</v>
      </c>
      <c r="I68">
        <v>576</v>
      </c>
      <c r="J68">
        <v>1365</v>
      </c>
      <c r="K68">
        <v>867</v>
      </c>
      <c r="L68">
        <v>880</v>
      </c>
      <c r="M68">
        <v>1747</v>
      </c>
      <c r="N68">
        <v>41</v>
      </c>
      <c r="O68">
        <v>33</v>
      </c>
      <c r="P68">
        <v>74</v>
      </c>
      <c r="Q68">
        <v>33</v>
      </c>
      <c r="R68">
        <v>137</v>
      </c>
      <c r="S68">
        <v>170</v>
      </c>
    </row>
    <row r="69" spans="1:19" x14ac:dyDescent="0.3">
      <c r="A69">
        <v>5</v>
      </c>
      <c r="B69">
        <v>33</v>
      </c>
      <c r="C69">
        <v>3</v>
      </c>
      <c r="D69">
        <v>4</v>
      </c>
      <c r="E69">
        <v>2017</v>
      </c>
      <c r="F69" t="s">
        <v>86</v>
      </c>
      <c r="G69" t="s">
        <v>281</v>
      </c>
      <c r="H69">
        <v>447</v>
      </c>
      <c r="I69">
        <v>403</v>
      </c>
      <c r="J69">
        <v>850</v>
      </c>
      <c r="K69">
        <v>556</v>
      </c>
      <c r="L69">
        <v>578</v>
      </c>
      <c r="M69">
        <v>1134</v>
      </c>
      <c r="N69">
        <v>22</v>
      </c>
      <c r="O69">
        <v>24</v>
      </c>
      <c r="P69">
        <v>46</v>
      </c>
      <c r="Q69">
        <v>24</v>
      </c>
      <c r="R69">
        <v>84</v>
      </c>
      <c r="S69">
        <v>108</v>
      </c>
    </row>
    <row r="70" spans="1:19" x14ac:dyDescent="0.3">
      <c r="A70">
        <v>5</v>
      </c>
      <c r="B70">
        <v>33</v>
      </c>
      <c r="C70">
        <v>3</v>
      </c>
      <c r="D70">
        <v>4</v>
      </c>
      <c r="E70">
        <v>2018</v>
      </c>
      <c r="F70" t="s">
        <v>87</v>
      </c>
      <c r="G70" t="s">
        <v>282</v>
      </c>
      <c r="H70">
        <v>1170</v>
      </c>
      <c r="I70">
        <v>934</v>
      </c>
      <c r="J70">
        <v>2104</v>
      </c>
      <c r="K70">
        <v>1331</v>
      </c>
      <c r="L70">
        <v>1356</v>
      </c>
      <c r="M70">
        <v>2687</v>
      </c>
      <c r="N70">
        <v>43</v>
      </c>
      <c r="O70">
        <v>57</v>
      </c>
      <c r="P70">
        <v>100</v>
      </c>
      <c r="Q70">
        <v>58</v>
      </c>
      <c r="R70">
        <v>150</v>
      </c>
      <c r="S70">
        <v>208</v>
      </c>
    </row>
    <row r="71" spans="1:19" x14ac:dyDescent="0.3">
      <c r="A71">
        <v>4</v>
      </c>
      <c r="B71">
        <v>33</v>
      </c>
      <c r="C71">
        <v>3</v>
      </c>
      <c r="D71">
        <v>5</v>
      </c>
      <c r="F71" t="s">
        <v>88</v>
      </c>
      <c r="G71" t="s">
        <v>283</v>
      </c>
      <c r="H71">
        <v>13393</v>
      </c>
      <c r="I71">
        <v>11254</v>
      </c>
      <c r="J71">
        <v>24647</v>
      </c>
      <c r="K71">
        <v>14273</v>
      </c>
      <c r="L71">
        <v>14371</v>
      </c>
      <c r="M71">
        <v>28644</v>
      </c>
      <c r="N71">
        <v>577</v>
      </c>
      <c r="O71">
        <v>966</v>
      </c>
      <c r="P71">
        <v>1543</v>
      </c>
      <c r="Q71">
        <v>672</v>
      </c>
      <c r="R71">
        <v>2826</v>
      </c>
      <c r="S71">
        <v>3498</v>
      </c>
    </row>
    <row r="72" spans="1:19" x14ac:dyDescent="0.3">
      <c r="A72">
        <v>5</v>
      </c>
      <c r="B72">
        <v>33</v>
      </c>
      <c r="C72">
        <v>3</v>
      </c>
      <c r="D72">
        <v>5</v>
      </c>
      <c r="E72">
        <v>1001</v>
      </c>
      <c r="F72" t="s">
        <v>89</v>
      </c>
      <c r="G72" t="s">
        <v>284</v>
      </c>
      <c r="H72">
        <v>1218</v>
      </c>
      <c r="I72">
        <v>891</v>
      </c>
      <c r="J72">
        <v>2109</v>
      </c>
      <c r="K72">
        <v>1212</v>
      </c>
      <c r="L72">
        <v>1220</v>
      </c>
      <c r="M72">
        <v>2432</v>
      </c>
      <c r="N72">
        <v>40</v>
      </c>
      <c r="O72">
        <v>66</v>
      </c>
      <c r="P72">
        <v>106</v>
      </c>
      <c r="Q72">
        <v>44</v>
      </c>
      <c r="R72">
        <v>219</v>
      </c>
      <c r="S72">
        <v>263</v>
      </c>
    </row>
    <row r="73" spans="1:19" x14ac:dyDescent="0.3">
      <c r="A73">
        <v>5</v>
      </c>
      <c r="B73">
        <v>33</v>
      </c>
      <c r="C73">
        <v>3</v>
      </c>
      <c r="D73">
        <v>5</v>
      </c>
      <c r="E73">
        <v>1003</v>
      </c>
      <c r="F73" t="s">
        <v>90</v>
      </c>
      <c r="G73" t="s">
        <v>285</v>
      </c>
      <c r="H73">
        <v>694</v>
      </c>
      <c r="I73">
        <v>608</v>
      </c>
      <c r="J73">
        <v>1302</v>
      </c>
      <c r="K73">
        <v>829</v>
      </c>
      <c r="L73">
        <v>830</v>
      </c>
      <c r="M73">
        <v>1659</v>
      </c>
      <c r="N73">
        <v>34</v>
      </c>
      <c r="O73">
        <v>56</v>
      </c>
      <c r="P73">
        <v>90</v>
      </c>
      <c r="Q73">
        <v>46</v>
      </c>
      <c r="R73">
        <v>126</v>
      </c>
      <c r="S73">
        <v>172</v>
      </c>
    </row>
    <row r="74" spans="1:19" x14ac:dyDescent="0.3">
      <c r="A74">
        <v>5</v>
      </c>
      <c r="B74">
        <v>33</v>
      </c>
      <c r="C74">
        <v>3</v>
      </c>
      <c r="D74">
        <v>5</v>
      </c>
      <c r="E74">
        <v>1005</v>
      </c>
      <c r="F74" t="s">
        <v>91</v>
      </c>
      <c r="G74" t="s">
        <v>286</v>
      </c>
      <c r="H74">
        <v>929</v>
      </c>
      <c r="I74">
        <v>754</v>
      </c>
      <c r="J74">
        <v>1683</v>
      </c>
      <c r="K74">
        <v>901</v>
      </c>
      <c r="L74">
        <v>914</v>
      </c>
      <c r="M74">
        <v>1815</v>
      </c>
      <c r="N74">
        <v>41</v>
      </c>
      <c r="O74">
        <v>84</v>
      </c>
      <c r="P74">
        <v>125</v>
      </c>
      <c r="Q74">
        <v>50</v>
      </c>
      <c r="R74">
        <v>238</v>
      </c>
      <c r="S74">
        <v>288</v>
      </c>
    </row>
    <row r="75" spans="1:19" x14ac:dyDescent="0.3">
      <c r="A75">
        <v>5</v>
      </c>
      <c r="B75">
        <v>33</v>
      </c>
      <c r="C75">
        <v>3</v>
      </c>
      <c r="D75">
        <v>5</v>
      </c>
      <c r="E75">
        <v>1006</v>
      </c>
      <c r="F75" t="s">
        <v>92</v>
      </c>
      <c r="G75" t="s">
        <v>287</v>
      </c>
      <c r="H75">
        <v>1162</v>
      </c>
      <c r="I75">
        <v>1017</v>
      </c>
      <c r="J75">
        <v>2179</v>
      </c>
      <c r="K75">
        <v>1183</v>
      </c>
      <c r="L75">
        <v>1190</v>
      </c>
      <c r="M75">
        <v>2373</v>
      </c>
      <c r="N75">
        <v>53</v>
      </c>
      <c r="O75">
        <v>81</v>
      </c>
      <c r="P75">
        <v>134</v>
      </c>
      <c r="Q75">
        <v>60</v>
      </c>
      <c r="R75">
        <v>280</v>
      </c>
      <c r="S75">
        <v>340</v>
      </c>
    </row>
    <row r="76" spans="1:19" x14ac:dyDescent="0.3">
      <c r="A76">
        <v>5</v>
      </c>
      <c r="B76">
        <v>33</v>
      </c>
      <c r="C76">
        <v>3</v>
      </c>
      <c r="D76">
        <v>5</v>
      </c>
      <c r="E76">
        <v>1007</v>
      </c>
      <c r="F76" t="s">
        <v>93</v>
      </c>
      <c r="G76" t="s">
        <v>288</v>
      </c>
      <c r="H76">
        <v>1077</v>
      </c>
      <c r="I76">
        <v>903</v>
      </c>
      <c r="J76">
        <v>1980</v>
      </c>
      <c r="K76">
        <v>1202</v>
      </c>
      <c r="L76">
        <v>1207</v>
      </c>
      <c r="M76">
        <v>2409</v>
      </c>
      <c r="N76">
        <v>48</v>
      </c>
      <c r="O76">
        <v>74</v>
      </c>
      <c r="P76">
        <v>122</v>
      </c>
      <c r="Q76">
        <v>59</v>
      </c>
      <c r="R76">
        <v>207</v>
      </c>
      <c r="S76">
        <v>266</v>
      </c>
    </row>
    <row r="77" spans="1:19" x14ac:dyDescent="0.3">
      <c r="A77">
        <v>5</v>
      </c>
      <c r="B77">
        <v>33</v>
      </c>
      <c r="C77">
        <v>3</v>
      </c>
      <c r="D77">
        <v>5</v>
      </c>
      <c r="E77">
        <v>1008</v>
      </c>
      <c r="F77" t="s">
        <v>94</v>
      </c>
      <c r="G77" t="s">
        <v>289</v>
      </c>
      <c r="H77">
        <v>1323</v>
      </c>
      <c r="I77">
        <v>1124</v>
      </c>
      <c r="J77">
        <v>2447</v>
      </c>
      <c r="K77">
        <v>1375</v>
      </c>
      <c r="L77">
        <v>1377</v>
      </c>
      <c r="M77">
        <v>2752</v>
      </c>
      <c r="N77">
        <v>73</v>
      </c>
      <c r="O77">
        <v>124</v>
      </c>
      <c r="P77">
        <v>197</v>
      </c>
      <c r="Q77">
        <v>88</v>
      </c>
      <c r="R77">
        <v>334</v>
      </c>
      <c r="S77">
        <v>422</v>
      </c>
    </row>
    <row r="78" spans="1:19" x14ac:dyDescent="0.3">
      <c r="A78">
        <v>5</v>
      </c>
      <c r="B78">
        <v>33</v>
      </c>
      <c r="C78">
        <v>3</v>
      </c>
      <c r="D78">
        <v>5</v>
      </c>
      <c r="E78">
        <v>1009</v>
      </c>
      <c r="F78" t="s">
        <v>95</v>
      </c>
      <c r="G78" t="s">
        <v>290</v>
      </c>
      <c r="H78">
        <v>663</v>
      </c>
      <c r="I78">
        <v>596</v>
      </c>
      <c r="J78">
        <v>1259</v>
      </c>
      <c r="K78">
        <v>720</v>
      </c>
      <c r="L78">
        <v>723</v>
      </c>
      <c r="M78">
        <v>1443</v>
      </c>
      <c r="N78">
        <v>41</v>
      </c>
      <c r="O78">
        <v>54</v>
      </c>
      <c r="P78">
        <v>95</v>
      </c>
      <c r="Q78">
        <v>47</v>
      </c>
      <c r="R78">
        <v>174</v>
      </c>
      <c r="S78">
        <v>221</v>
      </c>
    </row>
    <row r="79" spans="1:19" x14ac:dyDescent="0.3">
      <c r="A79">
        <v>5</v>
      </c>
      <c r="B79">
        <v>33</v>
      </c>
      <c r="C79">
        <v>3</v>
      </c>
      <c r="D79">
        <v>5</v>
      </c>
      <c r="E79">
        <v>1010</v>
      </c>
      <c r="F79" t="s">
        <v>96</v>
      </c>
      <c r="G79" t="s">
        <v>291</v>
      </c>
      <c r="H79">
        <v>615</v>
      </c>
      <c r="I79">
        <v>510</v>
      </c>
      <c r="J79">
        <v>1125</v>
      </c>
      <c r="K79">
        <v>629</v>
      </c>
      <c r="L79">
        <v>642</v>
      </c>
      <c r="M79">
        <v>1271</v>
      </c>
      <c r="N79">
        <v>37</v>
      </c>
      <c r="O79">
        <v>52</v>
      </c>
      <c r="P79">
        <v>89</v>
      </c>
      <c r="Q79">
        <v>33</v>
      </c>
      <c r="R79">
        <v>143</v>
      </c>
      <c r="S79">
        <v>176</v>
      </c>
    </row>
    <row r="80" spans="1:19" x14ac:dyDescent="0.3">
      <c r="A80">
        <v>5</v>
      </c>
      <c r="B80">
        <v>33</v>
      </c>
      <c r="C80">
        <v>3</v>
      </c>
      <c r="D80">
        <v>5</v>
      </c>
      <c r="E80">
        <v>1011</v>
      </c>
      <c r="F80" t="s">
        <v>97</v>
      </c>
      <c r="G80" t="s">
        <v>292</v>
      </c>
      <c r="H80">
        <v>1473</v>
      </c>
      <c r="I80">
        <v>1220</v>
      </c>
      <c r="J80">
        <v>2693</v>
      </c>
      <c r="K80">
        <v>1500</v>
      </c>
      <c r="L80">
        <v>1524</v>
      </c>
      <c r="M80">
        <v>3024</v>
      </c>
      <c r="N80">
        <v>55</v>
      </c>
      <c r="O80">
        <v>99</v>
      </c>
      <c r="P80">
        <v>154</v>
      </c>
      <c r="Q80">
        <v>63</v>
      </c>
      <c r="R80">
        <v>309</v>
      </c>
      <c r="S80">
        <v>372</v>
      </c>
    </row>
    <row r="81" spans="1:19" x14ac:dyDescent="0.3">
      <c r="A81">
        <v>5</v>
      </c>
      <c r="B81">
        <v>33</v>
      </c>
      <c r="C81">
        <v>3</v>
      </c>
      <c r="D81">
        <v>5</v>
      </c>
      <c r="E81">
        <v>1012</v>
      </c>
      <c r="F81" t="s">
        <v>98</v>
      </c>
      <c r="G81" t="s">
        <v>293</v>
      </c>
      <c r="H81">
        <v>1104</v>
      </c>
      <c r="I81">
        <v>987</v>
      </c>
      <c r="J81">
        <v>2091</v>
      </c>
      <c r="K81">
        <v>1146</v>
      </c>
      <c r="L81">
        <v>1153</v>
      </c>
      <c r="M81">
        <v>2299</v>
      </c>
      <c r="N81">
        <v>38</v>
      </c>
      <c r="O81">
        <v>59</v>
      </c>
      <c r="P81">
        <v>97</v>
      </c>
      <c r="Q81">
        <v>50</v>
      </c>
      <c r="R81">
        <v>226</v>
      </c>
      <c r="S81">
        <v>276</v>
      </c>
    </row>
    <row r="82" spans="1:19" x14ac:dyDescent="0.3">
      <c r="A82">
        <v>5</v>
      </c>
      <c r="B82">
        <v>33</v>
      </c>
      <c r="C82">
        <v>3</v>
      </c>
      <c r="D82">
        <v>5</v>
      </c>
      <c r="E82">
        <v>1013</v>
      </c>
      <c r="F82" t="s">
        <v>99</v>
      </c>
      <c r="G82" t="s">
        <v>294</v>
      </c>
      <c r="H82">
        <v>1668</v>
      </c>
      <c r="I82">
        <v>1423</v>
      </c>
      <c r="J82">
        <v>3091</v>
      </c>
      <c r="K82">
        <v>1933</v>
      </c>
      <c r="L82">
        <v>1915</v>
      </c>
      <c r="M82">
        <v>3848</v>
      </c>
      <c r="N82">
        <v>49</v>
      </c>
      <c r="O82">
        <v>111</v>
      </c>
      <c r="P82">
        <v>160</v>
      </c>
      <c r="Q82">
        <v>65</v>
      </c>
      <c r="R82">
        <v>295</v>
      </c>
      <c r="S82">
        <v>360</v>
      </c>
    </row>
    <row r="83" spans="1:19" x14ac:dyDescent="0.3">
      <c r="A83">
        <v>5</v>
      </c>
      <c r="B83">
        <v>33</v>
      </c>
      <c r="C83">
        <v>3</v>
      </c>
      <c r="D83">
        <v>5</v>
      </c>
      <c r="E83">
        <v>2002</v>
      </c>
      <c r="F83" t="s">
        <v>100</v>
      </c>
      <c r="G83" t="s">
        <v>295</v>
      </c>
      <c r="H83">
        <v>648</v>
      </c>
      <c r="I83">
        <v>530</v>
      </c>
      <c r="J83">
        <v>1178</v>
      </c>
      <c r="K83">
        <v>754</v>
      </c>
      <c r="L83">
        <v>756</v>
      </c>
      <c r="M83">
        <v>1510</v>
      </c>
      <c r="N83">
        <v>37</v>
      </c>
      <c r="O83">
        <v>41</v>
      </c>
      <c r="P83">
        <v>78</v>
      </c>
      <c r="Q83">
        <v>25</v>
      </c>
      <c r="R83">
        <v>123</v>
      </c>
      <c r="S83">
        <v>148</v>
      </c>
    </row>
    <row r="84" spans="1:19" x14ac:dyDescent="0.3">
      <c r="A84">
        <v>5</v>
      </c>
      <c r="B84">
        <v>33</v>
      </c>
      <c r="C84">
        <v>3</v>
      </c>
      <c r="D84">
        <v>5</v>
      </c>
      <c r="E84">
        <v>2004</v>
      </c>
      <c r="F84" t="s">
        <v>101</v>
      </c>
      <c r="G84" t="s">
        <v>296</v>
      </c>
      <c r="H84">
        <v>819</v>
      </c>
      <c r="I84">
        <v>691</v>
      </c>
      <c r="J84">
        <v>1510</v>
      </c>
      <c r="K84">
        <v>889</v>
      </c>
      <c r="L84">
        <v>920</v>
      </c>
      <c r="M84">
        <v>1809</v>
      </c>
      <c r="N84">
        <v>31</v>
      </c>
      <c r="O84">
        <v>65</v>
      </c>
      <c r="P84">
        <v>96</v>
      </c>
      <c r="Q84">
        <v>42</v>
      </c>
      <c r="R84">
        <v>152</v>
      </c>
      <c r="S84">
        <v>194</v>
      </c>
    </row>
    <row r="85" spans="1:19" x14ac:dyDescent="0.3">
      <c r="A85">
        <v>4</v>
      </c>
      <c r="B85">
        <v>33</v>
      </c>
      <c r="C85">
        <v>3</v>
      </c>
      <c r="D85">
        <v>6</v>
      </c>
      <c r="F85" t="s">
        <v>102</v>
      </c>
      <c r="G85" t="s">
        <v>297</v>
      </c>
      <c r="H85">
        <v>13140</v>
      </c>
      <c r="I85">
        <v>10520</v>
      </c>
      <c r="J85">
        <v>23660</v>
      </c>
      <c r="K85">
        <v>14685</v>
      </c>
      <c r="L85">
        <v>14866</v>
      </c>
      <c r="M85">
        <v>29551</v>
      </c>
      <c r="N85">
        <v>515</v>
      </c>
      <c r="O85">
        <v>865</v>
      </c>
      <c r="P85">
        <v>1380</v>
      </c>
      <c r="Q85">
        <v>569</v>
      </c>
      <c r="R85">
        <v>2264</v>
      </c>
      <c r="S85">
        <v>2833</v>
      </c>
    </row>
    <row r="86" spans="1:19" x14ac:dyDescent="0.3">
      <c r="A86">
        <v>5</v>
      </c>
      <c r="B86">
        <v>33</v>
      </c>
      <c r="C86">
        <v>3</v>
      </c>
      <c r="D86">
        <v>6</v>
      </c>
      <c r="E86">
        <v>1011</v>
      </c>
      <c r="F86" t="s">
        <v>103</v>
      </c>
      <c r="G86" t="s">
        <v>298</v>
      </c>
      <c r="H86">
        <v>552</v>
      </c>
      <c r="I86">
        <v>438</v>
      </c>
      <c r="J86">
        <v>990</v>
      </c>
      <c r="K86">
        <v>604</v>
      </c>
      <c r="L86">
        <v>618</v>
      </c>
      <c r="M86">
        <v>1222</v>
      </c>
      <c r="N86">
        <v>19</v>
      </c>
      <c r="O86">
        <v>36</v>
      </c>
      <c r="P86">
        <v>55</v>
      </c>
      <c r="Q86">
        <v>23</v>
      </c>
      <c r="R86">
        <v>72</v>
      </c>
      <c r="S86">
        <v>95</v>
      </c>
    </row>
    <row r="87" spans="1:19" x14ac:dyDescent="0.3">
      <c r="A87">
        <v>5</v>
      </c>
      <c r="B87">
        <v>33</v>
      </c>
      <c r="C87">
        <v>3</v>
      </c>
      <c r="D87">
        <v>6</v>
      </c>
      <c r="E87">
        <v>1012</v>
      </c>
      <c r="F87" t="s">
        <v>104</v>
      </c>
      <c r="G87" t="s">
        <v>299</v>
      </c>
      <c r="H87">
        <v>551</v>
      </c>
      <c r="I87">
        <v>492</v>
      </c>
      <c r="J87">
        <v>1043</v>
      </c>
      <c r="K87">
        <v>649</v>
      </c>
      <c r="L87">
        <v>658</v>
      </c>
      <c r="M87">
        <v>1307</v>
      </c>
      <c r="N87">
        <v>13</v>
      </c>
      <c r="O87">
        <v>33</v>
      </c>
      <c r="P87">
        <v>46</v>
      </c>
      <c r="Q87">
        <v>21</v>
      </c>
      <c r="R87">
        <v>99</v>
      </c>
      <c r="S87">
        <v>120</v>
      </c>
    </row>
    <row r="88" spans="1:19" x14ac:dyDescent="0.3">
      <c r="A88">
        <v>5</v>
      </c>
      <c r="B88">
        <v>33</v>
      </c>
      <c r="C88">
        <v>3</v>
      </c>
      <c r="D88">
        <v>6</v>
      </c>
      <c r="E88">
        <v>1013</v>
      </c>
      <c r="F88" t="s">
        <v>105</v>
      </c>
      <c r="G88" t="s">
        <v>300</v>
      </c>
      <c r="H88">
        <v>1409</v>
      </c>
      <c r="I88">
        <v>1147</v>
      </c>
      <c r="J88">
        <v>2556</v>
      </c>
      <c r="K88">
        <v>1545</v>
      </c>
      <c r="L88">
        <v>1555</v>
      </c>
      <c r="M88">
        <v>3100</v>
      </c>
      <c r="N88">
        <v>52</v>
      </c>
      <c r="O88">
        <v>96</v>
      </c>
      <c r="P88">
        <v>148</v>
      </c>
      <c r="Q88">
        <v>61</v>
      </c>
      <c r="R88">
        <v>226</v>
      </c>
      <c r="S88">
        <v>287</v>
      </c>
    </row>
    <row r="89" spans="1:19" x14ac:dyDescent="0.3">
      <c r="A89">
        <v>5</v>
      </c>
      <c r="B89">
        <v>33</v>
      </c>
      <c r="C89">
        <v>3</v>
      </c>
      <c r="D89">
        <v>6</v>
      </c>
      <c r="E89">
        <v>2001</v>
      </c>
      <c r="F89" t="s">
        <v>106</v>
      </c>
      <c r="G89" t="s">
        <v>301</v>
      </c>
      <c r="H89">
        <v>505</v>
      </c>
      <c r="I89">
        <v>385</v>
      </c>
      <c r="J89">
        <v>890</v>
      </c>
      <c r="K89">
        <v>578</v>
      </c>
      <c r="L89">
        <v>581</v>
      </c>
      <c r="M89">
        <v>1159</v>
      </c>
      <c r="N89">
        <v>29</v>
      </c>
      <c r="O89">
        <v>28</v>
      </c>
      <c r="P89">
        <v>57</v>
      </c>
      <c r="Q89">
        <v>21</v>
      </c>
      <c r="R89">
        <v>77</v>
      </c>
      <c r="S89">
        <v>98</v>
      </c>
    </row>
    <row r="90" spans="1:19" x14ac:dyDescent="0.3">
      <c r="A90">
        <v>5</v>
      </c>
      <c r="B90">
        <v>33</v>
      </c>
      <c r="C90">
        <v>3</v>
      </c>
      <c r="D90">
        <v>6</v>
      </c>
      <c r="E90">
        <v>2002</v>
      </c>
      <c r="F90" t="s">
        <v>107</v>
      </c>
      <c r="G90" t="s">
        <v>302</v>
      </c>
      <c r="H90">
        <v>705</v>
      </c>
      <c r="I90">
        <v>535</v>
      </c>
      <c r="J90">
        <v>1240</v>
      </c>
      <c r="K90">
        <v>783</v>
      </c>
      <c r="L90">
        <v>803</v>
      </c>
      <c r="M90">
        <v>1586</v>
      </c>
      <c r="N90">
        <v>28</v>
      </c>
      <c r="O90">
        <v>56</v>
      </c>
      <c r="P90">
        <v>84</v>
      </c>
      <c r="Q90">
        <v>33</v>
      </c>
      <c r="R90">
        <v>144</v>
      </c>
      <c r="S90">
        <v>177</v>
      </c>
    </row>
    <row r="91" spans="1:19" x14ac:dyDescent="0.3">
      <c r="A91">
        <v>5</v>
      </c>
      <c r="B91">
        <v>33</v>
      </c>
      <c r="C91">
        <v>3</v>
      </c>
      <c r="D91">
        <v>6</v>
      </c>
      <c r="E91">
        <v>2003</v>
      </c>
      <c r="F91" t="s">
        <v>108</v>
      </c>
      <c r="G91" t="s">
        <v>303</v>
      </c>
      <c r="H91">
        <v>891</v>
      </c>
      <c r="I91">
        <v>612</v>
      </c>
      <c r="J91">
        <v>1503</v>
      </c>
      <c r="K91">
        <v>965</v>
      </c>
      <c r="L91">
        <v>983</v>
      </c>
      <c r="M91">
        <v>1948</v>
      </c>
      <c r="N91">
        <v>33</v>
      </c>
      <c r="O91">
        <v>65</v>
      </c>
      <c r="P91">
        <v>98</v>
      </c>
      <c r="Q91">
        <v>46</v>
      </c>
      <c r="R91">
        <v>171</v>
      </c>
      <c r="S91">
        <v>217</v>
      </c>
    </row>
    <row r="92" spans="1:19" x14ac:dyDescent="0.3">
      <c r="A92">
        <v>5</v>
      </c>
      <c r="B92">
        <v>33</v>
      </c>
      <c r="C92">
        <v>3</v>
      </c>
      <c r="D92">
        <v>6</v>
      </c>
      <c r="E92">
        <v>2004</v>
      </c>
      <c r="F92" t="s">
        <v>109</v>
      </c>
      <c r="G92" t="s">
        <v>304</v>
      </c>
      <c r="H92">
        <v>429</v>
      </c>
      <c r="I92">
        <v>324</v>
      </c>
      <c r="J92">
        <v>753</v>
      </c>
      <c r="K92">
        <v>498</v>
      </c>
      <c r="L92">
        <v>501</v>
      </c>
      <c r="M92">
        <v>999</v>
      </c>
      <c r="N92">
        <v>15</v>
      </c>
      <c r="O92">
        <v>28</v>
      </c>
      <c r="P92">
        <v>43</v>
      </c>
      <c r="Q92">
        <v>14</v>
      </c>
      <c r="R92">
        <v>97</v>
      </c>
      <c r="S92">
        <v>111</v>
      </c>
    </row>
    <row r="93" spans="1:19" x14ac:dyDescent="0.3">
      <c r="A93">
        <v>5</v>
      </c>
      <c r="B93">
        <v>33</v>
      </c>
      <c r="C93">
        <v>3</v>
      </c>
      <c r="D93">
        <v>6</v>
      </c>
      <c r="E93">
        <v>2005</v>
      </c>
      <c r="F93" t="s">
        <v>110</v>
      </c>
      <c r="G93" t="s">
        <v>305</v>
      </c>
      <c r="H93">
        <v>446</v>
      </c>
      <c r="I93">
        <v>338</v>
      </c>
      <c r="J93">
        <v>784</v>
      </c>
      <c r="K93">
        <v>449</v>
      </c>
      <c r="L93">
        <v>461</v>
      </c>
      <c r="M93">
        <v>910</v>
      </c>
      <c r="N93">
        <v>19</v>
      </c>
      <c r="O93">
        <v>30</v>
      </c>
      <c r="P93">
        <v>49</v>
      </c>
      <c r="Q93">
        <v>17</v>
      </c>
      <c r="R93">
        <v>98</v>
      </c>
      <c r="S93">
        <v>115</v>
      </c>
    </row>
    <row r="94" spans="1:19" x14ac:dyDescent="0.3">
      <c r="A94">
        <v>5</v>
      </c>
      <c r="B94">
        <v>33</v>
      </c>
      <c r="C94">
        <v>3</v>
      </c>
      <c r="D94">
        <v>6</v>
      </c>
      <c r="E94">
        <v>2006</v>
      </c>
      <c r="F94" t="s">
        <v>111</v>
      </c>
      <c r="G94" t="s">
        <v>306</v>
      </c>
      <c r="H94">
        <v>494</v>
      </c>
      <c r="I94">
        <v>444</v>
      </c>
      <c r="J94">
        <v>938</v>
      </c>
      <c r="K94">
        <v>593</v>
      </c>
      <c r="L94">
        <v>587</v>
      </c>
      <c r="M94">
        <v>1180</v>
      </c>
      <c r="N94">
        <v>17</v>
      </c>
      <c r="O94">
        <v>29</v>
      </c>
      <c r="P94">
        <v>46</v>
      </c>
      <c r="Q94">
        <v>17</v>
      </c>
      <c r="R94">
        <v>103</v>
      </c>
      <c r="S94">
        <v>120</v>
      </c>
    </row>
    <row r="95" spans="1:19" x14ac:dyDescent="0.3">
      <c r="A95">
        <v>5</v>
      </c>
      <c r="B95">
        <v>33</v>
      </c>
      <c r="C95">
        <v>3</v>
      </c>
      <c r="D95">
        <v>6</v>
      </c>
      <c r="E95">
        <v>2007</v>
      </c>
      <c r="F95" t="s">
        <v>112</v>
      </c>
      <c r="G95" t="s">
        <v>307</v>
      </c>
      <c r="H95">
        <v>605</v>
      </c>
      <c r="I95">
        <v>462</v>
      </c>
      <c r="J95">
        <v>1067</v>
      </c>
      <c r="K95">
        <v>637</v>
      </c>
      <c r="L95">
        <v>638</v>
      </c>
      <c r="M95">
        <v>1275</v>
      </c>
      <c r="N95">
        <v>25</v>
      </c>
      <c r="O95">
        <v>44</v>
      </c>
      <c r="P95">
        <v>69</v>
      </c>
      <c r="Q95">
        <v>31</v>
      </c>
      <c r="R95">
        <v>122</v>
      </c>
      <c r="S95">
        <v>153</v>
      </c>
    </row>
    <row r="96" spans="1:19" x14ac:dyDescent="0.3">
      <c r="A96">
        <v>5</v>
      </c>
      <c r="B96">
        <v>33</v>
      </c>
      <c r="C96">
        <v>3</v>
      </c>
      <c r="D96">
        <v>6</v>
      </c>
      <c r="E96">
        <v>2008</v>
      </c>
      <c r="F96" t="s">
        <v>113</v>
      </c>
      <c r="G96" t="s">
        <v>308</v>
      </c>
      <c r="H96">
        <v>311</v>
      </c>
      <c r="I96">
        <v>263</v>
      </c>
      <c r="J96">
        <v>574</v>
      </c>
      <c r="K96">
        <v>393</v>
      </c>
      <c r="L96">
        <v>406</v>
      </c>
      <c r="M96">
        <v>799</v>
      </c>
      <c r="N96">
        <v>12</v>
      </c>
      <c r="O96">
        <v>19</v>
      </c>
      <c r="P96">
        <v>31</v>
      </c>
      <c r="Q96">
        <v>18</v>
      </c>
      <c r="R96">
        <v>66</v>
      </c>
      <c r="S96">
        <v>84</v>
      </c>
    </row>
    <row r="97" spans="1:19" x14ac:dyDescent="0.3">
      <c r="A97">
        <v>5</v>
      </c>
      <c r="B97">
        <v>33</v>
      </c>
      <c r="C97">
        <v>3</v>
      </c>
      <c r="D97">
        <v>6</v>
      </c>
      <c r="E97">
        <v>2009</v>
      </c>
      <c r="F97" t="s">
        <v>114</v>
      </c>
      <c r="G97" t="s">
        <v>309</v>
      </c>
      <c r="H97">
        <v>764</v>
      </c>
      <c r="I97">
        <v>638</v>
      </c>
      <c r="J97">
        <v>1402</v>
      </c>
      <c r="K97">
        <v>853</v>
      </c>
      <c r="L97">
        <v>879</v>
      </c>
      <c r="M97">
        <v>1732</v>
      </c>
      <c r="N97">
        <v>35</v>
      </c>
      <c r="O97">
        <v>57</v>
      </c>
      <c r="P97">
        <v>92</v>
      </c>
      <c r="Q97">
        <v>43</v>
      </c>
      <c r="R97">
        <v>158</v>
      </c>
      <c r="S97">
        <v>201</v>
      </c>
    </row>
    <row r="98" spans="1:19" x14ac:dyDescent="0.3">
      <c r="A98">
        <v>5</v>
      </c>
      <c r="B98">
        <v>33</v>
      </c>
      <c r="C98">
        <v>3</v>
      </c>
      <c r="D98">
        <v>6</v>
      </c>
      <c r="E98">
        <v>2010</v>
      </c>
      <c r="F98" t="s">
        <v>115</v>
      </c>
      <c r="G98" t="s">
        <v>310</v>
      </c>
      <c r="H98">
        <v>924</v>
      </c>
      <c r="I98">
        <v>747</v>
      </c>
      <c r="J98">
        <v>1671</v>
      </c>
      <c r="K98">
        <v>1123</v>
      </c>
      <c r="L98">
        <v>1130</v>
      </c>
      <c r="M98">
        <v>2253</v>
      </c>
      <c r="N98">
        <v>37</v>
      </c>
      <c r="O98">
        <v>52</v>
      </c>
      <c r="P98">
        <v>89</v>
      </c>
      <c r="Q98">
        <v>35</v>
      </c>
      <c r="R98">
        <v>122</v>
      </c>
      <c r="S98">
        <v>157</v>
      </c>
    </row>
    <row r="99" spans="1:19" x14ac:dyDescent="0.3">
      <c r="A99">
        <v>5</v>
      </c>
      <c r="B99">
        <v>33</v>
      </c>
      <c r="C99">
        <v>3</v>
      </c>
      <c r="D99">
        <v>6</v>
      </c>
      <c r="E99">
        <v>2014</v>
      </c>
      <c r="F99" t="s">
        <v>116</v>
      </c>
      <c r="G99" t="s">
        <v>311</v>
      </c>
      <c r="H99">
        <v>923</v>
      </c>
      <c r="I99">
        <v>796</v>
      </c>
      <c r="J99">
        <v>1719</v>
      </c>
      <c r="K99">
        <v>1032</v>
      </c>
      <c r="L99">
        <v>1033</v>
      </c>
      <c r="M99">
        <v>2065</v>
      </c>
      <c r="N99">
        <v>33</v>
      </c>
      <c r="O99">
        <v>68</v>
      </c>
      <c r="P99">
        <v>101</v>
      </c>
      <c r="Q99">
        <v>45</v>
      </c>
      <c r="R99">
        <v>182</v>
      </c>
      <c r="S99">
        <v>227</v>
      </c>
    </row>
    <row r="100" spans="1:19" x14ac:dyDescent="0.3">
      <c r="A100">
        <v>5</v>
      </c>
      <c r="B100">
        <v>33</v>
      </c>
      <c r="C100">
        <v>3</v>
      </c>
      <c r="D100">
        <v>6</v>
      </c>
      <c r="E100">
        <v>2015</v>
      </c>
      <c r="F100" t="s">
        <v>117</v>
      </c>
      <c r="G100" t="s">
        <v>312</v>
      </c>
      <c r="H100">
        <v>1177</v>
      </c>
      <c r="I100">
        <v>888</v>
      </c>
      <c r="J100">
        <v>2065</v>
      </c>
      <c r="K100">
        <v>1302</v>
      </c>
      <c r="L100">
        <v>1320</v>
      </c>
      <c r="M100">
        <v>2622</v>
      </c>
      <c r="N100">
        <v>48</v>
      </c>
      <c r="O100">
        <v>63</v>
      </c>
      <c r="P100">
        <v>111</v>
      </c>
      <c r="Q100">
        <v>38</v>
      </c>
      <c r="R100">
        <v>153</v>
      </c>
      <c r="S100">
        <v>191</v>
      </c>
    </row>
    <row r="101" spans="1:19" x14ac:dyDescent="0.3">
      <c r="A101">
        <v>5</v>
      </c>
      <c r="B101">
        <v>33</v>
      </c>
      <c r="C101">
        <v>3</v>
      </c>
      <c r="D101">
        <v>6</v>
      </c>
      <c r="E101">
        <v>2016</v>
      </c>
      <c r="F101" t="s">
        <v>118</v>
      </c>
      <c r="G101" t="s">
        <v>313</v>
      </c>
      <c r="H101">
        <v>767</v>
      </c>
      <c r="I101">
        <v>575</v>
      </c>
      <c r="J101">
        <v>1342</v>
      </c>
      <c r="K101">
        <v>898</v>
      </c>
      <c r="L101">
        <v>906</v>
      </c>
      <c r="M101">
        <v>1804</v>
      </c>
      <c r="N101">
        <v>21</v>
      </c>
      <c r="O101">
        <v>48</v>
      </c>
      <c r="P101">
        <v>69</v>
      </c>
      <c r="Q101">
        <v>39</v>
      </c>
      <c r="R101">
        <v>123</v>
      </c>
      <c r="S101">
        <v>162</v>
      </c>
    </row>
    <row r="102" spans="1:19" x14ac:dyDescent="0.3">
      <c r="A102">
        <v>5</v>
      </c>
      <c r="B102">
        <v>33</v>
      </c>
      <c r="C102">
        <v>3</v>
      </c>
      <c r="D102">
        <v>6</v>
      </c>
      <c r="E102">
        <v>2017</v>
      </c>
      <c r="F102" t="s">
        <v>119</v>
      </c>
      <c r="G102" t="s">
        <v>314</v>
      </c>
      <c r="H102">
        <v>1687</v>
      </c>
      <c r="I102">
        <v>1436</v>
      </c>
      <c r="J102">
        <v>3123</v>
      </c>
      <c r="K102">
        <v>1783</v>
      </c>
      <c r="L102">
        <v>1807</v>
      </c>
      <c r="M102">
        <v>3590</v>
      </c>
      <c r="N102">
        <v>79</v>
      </c>
      <c r="O102">
        <v>113</v>
      </c>
      <c r="P102">
        <v>192</v>
      </c>
      <c r="Q102">
        <v>67</v>
      </c>
      <c r="R102">
        <v>251</v>
      </c>
      <c r="S102">
        <v>318</v>
      </c>
    </row>
    <row r="103" spans="1:19" x14ac:dyDescent="0.3">
      <c r="A103">
        <v>4</v>
      </c>
      <c r="B103">
        <v>33</v>
      </c>
      <c r="C103">
        <v>3</v>
      </c>
      <c r="D103">
        <v>7</v>
      </c>
      <c r="F103" t="s">
        <v>120</v>
      </c>
      <c r="G103" t="s">
        <v>315</v>
      </c>
      <c r="H103">
        <v>15453</v>
      </c>
      <c r="I103">
        <v>12361</v>
      </c>
      <c r="J103">
        <v>27814</v>
      </c>
      <c r="K103">
        <v>17600</v>
      </c>
      <c r="L103">
        <v>17769</v>
      </c>
      <c r="M103">
        <v>35369</v>
      </c>
      <c r="N103">
        <v>597</v>
      </c>
      <c r="O103">
        <v>750</v>
      </c>
      <c r="P103">
        <v>1347</v>
      </c>
      <c r="Q103">
        <v>692</v>
      </c>
      <c r="R103">
        <v>2215</v>
      </c>
      <c r="S103">
        <v>2907</v>
      </c>
    </row>
    <row r="104" spans="1:19" x14ac:dyDescent="0.3">
      <c r="A104">
        <v>5</v>
      </c>
      <c r="B104">
        <v>33</v>
      </c>
      <c r="C104">
        <v>3</v>
      </c>
      <c r="D104">
        <v>7</v>
      </c>
      <c r="E104">
        <v>2001</v>
      </c>
      <c r="F104" t="s">
        <v>121</v>
      </c>
      <c r="G104" t="s">
        <v>316</v>
      </c>
      <c r="H104">
        <v>688</v>
      </c>
      <c r="I104">
        <v>481</v>
      </c>
      <c r="J104">
        <v>1169</v>
      </c>
      <c r="K104">
        <v>703</v>
      </c>
      <c r="L104">
        <v>718</v>
      </c>
      <c r="M104">
        <v>1421</v>
      </c>
      <c r="N104">
        <v>22</v>
      </c>
      <c r="O104">
        <v>30</v>
      </c>
      <c r="P104">
        <v>52</v>
      </c>
      <c r="Q104">
        <v>32</v>
      </c>
      <c r="R104">
        <v>142</v>
      </c>
      <c r="S104">
        <v>174</v>
      </c>
    </row>
    <row r="105" spans="1:19" x14ac:dyDescent="0.3">
      <c r="A105">
        <v>5</v>
      </c>
      <c r="B105">
        <v>33</v>
      </c>
      <c r="C105">
        <v>3</v>
      </c>
      <c r="D105">
        <v>7</v>
      </c>
      <c r="E105">
        <v>2002</v>
      </c>
      <c r="F105" t="s">
        <v>122</v>
      </c>
      <c r="G105" t="s">
        <v>317</v>
      </c>
      <c r="H105">
        <v>900</v>
      </c>
      <c r="I105">
        <v>650</v>
      </c>
      <c r="J105">
        <v>1550</v>
      </c>
      <c r="K105">
        <v>1007</v>
      </c>
      <c r="L105">
        <v>1012</v>
      </c>
      <c r="M105">
        <v>2019</v>
      </c>
      <c r="N105">
        <v>24</v>
      </c>
      <c r="O105">
        <v>38</v>
      </c>
      <c r="P105">
        <v>62</v>
      </c>
      <c r="Q105">
        <v>45</v>
      </c>
      <c r="R105">
        <v>132</v>
      </c>
      <c r="S105">
        <v>177</v>
      </c>
    </row>
    <row r="106" spans="1:19" x14ac:dyDescent="0.3">
      <c r="A106">
        <v>5</v>
      </c>
      <c r="B106">
        <v>33</v>
      </c>
      <c r="C106">
        <v>3</v>
      </c>
      <c r="D106">
        <v>7</v>
      </c>
      <c r="E106">
        <v>2003</v>
      </c>
      <c r="F106" t="s">
        <v>123</v>
      </c>
      <c r="G106" t="s">
        <v>318</v>
      </c>
      <c r="H106">
        <v>1225</v>
      </c>
      <c r="I106">
        <v>971</v>
      </c>
      <c r="J106">
        <v>2196</v>
      </c>
      <c r="K106">
        <v>1388</v>
      </c>
      <c r="L106">
        <v>1412</v>
      </c>
      <c r="M106">
        <v>2800</v>
      </c>
      <c r="N106">
        <v>50</v>
      </c>
      <c r="O106">
        <v>60</v>
      </c>
      <c r="P106">
        <v>110</v>
      </c>
      <c r="Q106">
        <v>63</v>
      </c>
      <c r="R106">
        <v>208</v>
      </c>
      <c r="S106">
        <v>271</v>
      </c>
    </row>
    <row r="107" spans="1:19" x14ac:dyDescent="0.3">
      <c r="A107">
        <v>5</v>
      </c>
      <c r="B107">
        <v>33</v>
      </c>
      <c r="C107">
        <v>3</v>
      </c>
      <c r="D107">
        <v>7</v>
      </c>
      <c r="E107">
        <v>2004</v>
      </c>
      <c r="F107" t="s">
        <v>124</v>
      </c>
      <c r="G107" t="s">
        <v>319</v>
      </c>
      <c r="H107">
        <v>982</v>
      </c>
      <c r="I107">
        <v>750</v>
      </c>
      <c r="J107">
        <v>1732</v>
      </c>
      <c r="K107">
        <v>1071</v>
      </c>
      <c r="L107">
        <v>1095</v>
      </c>
      <c r="M107">
        <v>2166</v>
      </c>
      <c r="N107">
        <v>39</v>
      </c>
      <c r="O107">
        <v>40</v>
      </c>
      <c r="P107">
        <v>79</v>
      </c>
      <c r="Q107">
        <v>52</v>
      </c>
      <c r="R107">
        <v>125</v>
      </c>
      <c r="S107">
        <v>177</v>
      </c>
    </row>
    <row r="108" spans="1:19" x14ac:dyDescent="0.3">
      <c r="A108">
        <v>5</v>
      </c>
      <c r="B108">
        <v>33</v>
      </c>
      <c r="C108">
        <v>3</v>
      </c>
      <c r="D108">
        <v>7</v>
      </c>
      <c r="E108">
        <v>2005</v>
      </c>
      <c r="F108" t="s">
        <v>125</v>
      </c>
      <c r="G108" t="s">
        <v>315</v>
      </c>
      <c r="H108">
        <v>1191</v>
      </c>
      <c r="I108">
        <v>968</v>
      </c>
      <c r="J108">
        <v>2159</v>
      </c>
      <c r="K108">
        <v>1371</v>
      </c>
      <c r="L108">
        <v>1390</v>
      </c>
      <c r="M108">
        <v>2761</v>
      </c>
      <c r="N108">
        <v>53</v>
      </c>
      <c r="O108">
        <v>83</v>
      </c>
      <c r="P108">
        <v>136</v>
      </c>
      <c r="Q108">
        <v>49</v>
      </c>
      <c r="R108">
        <v>181</v>
      </c>
      <c r="S108">
        <v>230</v>
      </c>
    </row>
    <row r="109" spans="1:19" x14ac:dyDescent="0.3">
      <c r="A109">
        <v>5</v>
      </c>
      <c r="B109">
        <v>33</v>
      </c>
      <c r="C109">
        <v>3</v>
      </c>
      <c r="D109">
        <v>7</v>
      </c>
      <c r="E109">
        <v>2006</v>
      </c>
      <c r="F109" t="s">
        <v>126</v>
      </c>
      <c r="G109" t="s">
        <v>320</v>
      </c>
      <c r="H109">
        <v>841</v>
      </c>
      <c r="I109">
        <v>680</v>
      </c>
      <c r="J109">
        <v>1521</v>
      </c>
      <c r="K109">
        <v>848</v>
      </c>
      <c r="L109">
        <v>881</v>
      </c>
      <c r="M109">
        <v>1729</v>
      </c>
      <c r="N109">
        <v>34</v>
      </c>
      <c r="O109">
        <v>38</v>
      </c>
      <c r="P109">
        <v>72</v>
      </c>
      <c r="Q109">
        <v>25</v>
      </c>
      <c r="R109">
        <v>149</v>
      </c>
      <c r="S109">
        <v>174</v>
      </c>
    </row>
    <row r="110" spans="1:19" x14ac:dyDescent="0.3">
      <c r="A110">
        <v>5</v>
      </c>
      <c r="B110">
        <v>33</v>
      </c>
      <c r="C110">
        <v>3</v>
      </c>
      <c r="D110">
        <v>7</v>
      </c>
      <c r="E110">
        <v>2007</v>
      </c>
      <c r="F110" t="s">
        <v>127</v>
      </c>
      <c r="G110" t="s">
        <v>321</v>
      </c>
      <c r="H110">
        <v>1547</v>
      </c>
      <c r="I110">
        <v>1330</v>
      </c>
      <c r="J110">
        <v>2877</v>
      </c>
      <c r="K110">
        <v>1736</v>
      </c>
      <c r="L110">
        <v>1769</v>
      </c>
      <c r="M110">
        <v>3505</v>
      </c>
      <c r="N110">
        <v>53</v>
      </c>
      <c r="O110">
        <v>81</v>
      </c>
      <c r="P110">
        <v>134</v>
      </c>
      <c r="Q110">
        <v>71</v>
      </c>
      <c r="R110">
        <v>209</v>
      </c>
      <c r="S110">
        <v>280</v>
      </c>
    </row>
    <row r="111" spans="1:19" x14ac:dyDescent="0.3">
      <c r="A111">
        <v>5</v>
      </c>
      <c r="B111">
        <v>33</v>
      </c>
      <c r="C111">
        <v>3</v>
      </c>
      <c r="D111">
        <v>7</v>
      </c>
      <c r="E111">
        <v>2008</v>
      </c>
      <c r="F111" t="s">
        <v>128</v>
      </c>
      <c r="G111" t="s">
        <v>322</v>
      </c>
      <c r="H111">
        <v>373</v>
      </c>
      <c r="I111">
        <v>272</v>
      </c>
      <c r="J111">
        <v>645</v>
      </c>
      <c r="K111">
        <v>409</v>
      </c>
      <c r="L111">
        <v>421</v>
      </c>
      <c r="M111">
        <v>830</v>
      </c>
      <c r="N111">
        <v>13</v>
      </c>
      <c r="O111">
        <v>15</v>
      </c>
      <c r="P111">
        <v>28</v>
      </c>
      <c r="Q111">
        <v>11</v>
      </c>
      <c r="R111">
        <v>60</v>
      </c>
      <c r="S111">
        <v>71</v>
      </c>
    </row>
    <row r="112" spans="1:19" x14ac:dyDescent="0.3">
      <c r="A112">
        <v>5</v>
      </c>
      <c r="B112">
        <v>33</v>
      </c>
      <c r="C112">
        <v>3</v>
      </c>
      <c r="D112">
        <v>7</v>
      </c>
      <c r="E112">
        <v>2009</v>
      </c>
      <c r="F112" t="s">
        <v>129</v>
      </c>
      <c r="G112" t="s">
        <v>323</v>
      </c>
      <c r="H112">
        <v>1035</v>
      </c>
      <c r="I112">
        <v>850</v>
      </c>
      <c r="J112">
        <v>1885</v>
      </c>
      <c r="K112">
        <v>1255</v>
      </c>
      <c r="L112">
        <v>1257</v>
      </c>
      <c r="M112">
        <v>2512</v>
      </c>
      <c r="N112">
        <v>33</v>
      </c>
      <c r="O112">
        <v>31</v>
      </c>
      <c r="P112">
        <v>64</v>
      </c>
      <c r="Q112">
        <v>37</v>
      </c>
      <c r="R112">
        <v>157</v>
      </c>
      <c r="S112">
        <v>194</v>
      </c>
    </row>
    <row r="113" spans="1:19" x14ac:dyDescent="0.3">
      <c r="A113">
        <v>5</v>
      </c>
      <c r="B113">
        <v>33</v>
      </c>
      <c r="C113">
        <v>3</v>
      </c>
      <c r="D113">
        <v>7</v>
      </c>
      <c r="E113">
        <v>2010</v>
      </c>
      <c r="F113" t="s">
        <v>130</v>
      </c>
      <c r="G113" t="s">
        <v>324</v>
      </c>
      <c r="H113">
        <v>1218</v>
      </c>
      <c r="I113">
        <v>1018</v>
      </c>
      <c r="J113">
        <v>2236</v>
      </c>
      <c r="K113">
        <v>1457</v>
      </c>
      <c r="L113">
        <v>1473</v>
      </c>
      <c r="M113">
        <v>2930</v>
      </c>
      <c r="N113">
        <v>63</v>
      </c>
      <c r="O113">
        <v>65</v>
      </c>
      <c r="P113">
        <v>128</v>
      </c>
      <c r="Q113">
        <v>55</v>
      </c>
      <c r="R113">
        <v>130</v>
      </c>
      <c r="S113">
        <v>185</v>
      </c>
    </row>
    <row r="114" spans="1:19" x14ac:dyDescent="0.3">
      <c r="A114">
        <v>5</v>
      </c>
      <c r="B114">
        <v>33</v>
      </c>
      <c r="C114">
        <v>3</v>
      </c>
      <c r="D114">
        <v>7</v>
      </c>
      <c r="E114">
        <v>2011</v>
      </c>
      <c r="F114" t="s">
        <v>131</v>
      </c>
      <c r="G114" t="s">
        <v>325</v>
      </c>
      <c r="H114">
        <v>1376</v>
      </c>
      <c r="I114">
        <v>1129</v>
      </c>
      <c r="J114">
        <v>2505</v>
      </c>
      <c r="K114">
        <v>1544</v>
      </c>
      <c r="L114">
        <v>1545</v>
      </c>
      <c r="M114">
        <v>3089</v>
      </c>
      <c r="N114">
        <v>48</v>
      </c>
      <c r="O114">
        <v>66</v>
      </c>
      <c r="P114">
        <v>114</v>
      </c>
      <c r="Q114">
        <v>67</v>
      </c>
      <c r="R114">
        <v>185</v>
      </c>
      <c r="S114">
        <v>252</v>
      </c>
    </row>
    <row r="115" spans="1:19" x14ac:dyDescent="0.3">
      <c r="A115">
        <v>5</v>
      </c>
      <c r="B115">
        <v>33</v>
      </c>
      <c r="C115">
        <v>3</v>
      </c>
      <c r="D115">
        <v>7</v>
      </c>
      <c r="E115">
        <v>2012</v>
      </c>
      <c r="F115" t="s">
        <v>132</v>
      </c>
      <c r="G115" t="s">
        <v>326</v>
      </c>
      <c r="H115">
        <v>1621</v>
      </c>
      <c r="I115">
        <v>1306</v>
      </c>
      <c r="J115">
        <v>2927</v>
      </c>
      <c r="K115">
        <v>1921</v>
      </c>
      <c r="L115">
        <v>1924</v>
      </c>
      <c r="M115">
        <v>3845</v>
      </c>
      <c r="N115">
        <v>64</v>
      </c>
      <c r="O115">
        <v>66</v>
      </c>
      <c r="P115">
        <v>130</v>
      </c>
      <c r="Q115">
        <v>76</v>
      </c>
      <c r="R115">
        <v>212</v>
      </c>
      <c r="S115">
        <v>288</v>
      </c>
    </row>
    <row r="116" spans="1:19" x14ac:dyDescent="0.3">
      <c r="A116">
        <v>5</v>
      </c>
      <c r="B116">
        <v>33</v>
      </c>
      <c r="C116">
        <v>3</v>
      </c>
      <c r="D116">
        <v>7</v>
      </c>
      <c r="E116">
        <v>2013</v>
      </c>
      <c r="F116" t="s">
        <v>133</v>
      </c>
      <c r="G116" t="s">
        <v>327</v>
      </c>
      <c r="H116">
        <v>1427</v>
      </c>
      <c r="I116">
        <v>1133</v>
      </c>
      <c r="J116">
        <v>2560</v>
      </c>
      <c r="K116">
        <v>1661</v>
      </c>
      <c r="L116">
        <v>1642</v>
      </c>
      <c r="M116">
        <v>3303</v>
      </c>
      <c r="N116">
        <v>67</v>
      </c>
      <c r="O116">
        <v>85</v>
      </c>
      <c r="P116">
        <v>152</v>
      </c>
      <c r="Q116">
        <v>65</v>
      </c>
      <c r="R116">
        <v>185</v>
      </c>
      <c r="S116">
        <v>250</v>
      </c>
    </row>
    <row r="117" spans="1:19" x14ac:dyDescent="0.3">
      <c r="A117">
        <v>5</v>
      </c>
      <c r="B117">
        <v>33</v>
      </c>
      <c r="C117">
        <v>3</v>
      </c>
      <c r="D117">
        <v>7</v>
      </c>
      <c r="E117">
        <v>2014</v>
      </c>
      <c r="F117" t="s">
        <v>134</v>
      </c>
      <c r="G117" t="s">
        <v>328</v>
      </c>
      <c r="H117">
        <v>1029</v>
      </c>
      <c r="I117">
        <v>823</v>
      </c>
      <c r="J117">
        <v>1852</v>
      </c>
      <c r="K117">
        <v>1229</v>
      </c>
      <c r="L117">
        <v>1230</v>
      </c>
      <c r="M117">
        <v>2459</v>
      </c>
      <c r="N117">
        <v>34</v>
      </c>
      <c r="O117">
        <v>52</v>
      </c>
      <c r="P117">
        <v>86</v>
      </c>
      <c r="Q117">
        <v>44</v>
      </c>
      <c r="R117">
        <v>140</v>
      </c>
      <c r="S117">
        <v>184</v>
      </c>
    </row>
    <row r="118" spans="1:19" x14ac:dyDescent="0.3">
      <c r="A118">
        <v>4</v>
      </c>
      <c r="B118">
        <v>33</v>
      </c>
      <c r="C118">
        <v>3</v>
      </c>
      <c r="D118">
        <v>8</v>
      </c>
      <c r="F118" t="s">
        <v>135</v>
      </c>
      <c r="G118" t="s">
        <v>329</v>
      </c>
      <c r="H118">
        <v>18082</v>
      </c>
      <c r="I118">
        <v>14334</v>
      </c>
      <c r="J118">
        <v>32416</v>
      </c>
      <c r="K118">
        <v>21246</v>
      </c>
      <c r="L118">
        <v>21298</v>
      </c>
      <c r="M118">
        <v>42544</v>
      </c>
      <c r="N118">
        <v>832</v>
      </c>
      <c r="O118">
        <v>1067</v>
      </c>
      <c r="P118">
        <v>1899</v>
      </c>
      <c r="Q118">
        <v>883</v>
      </c>
      <c r="R118">
        <v>2901</v>
      </c>
      <c r="S118">
        <v>3784</v>
      </c>
    </row>
    <row r="119" spans="1:19" x14ac:dyDescent="0.3">
      <c r="A119">
        <v>5</v>
      </c>
      <c r="B119">
        <v>33</v>
      </c>
      <c r="C119">
        <v>3</v>
      </c>
      <c r="D119">
        <v>8</v>
      </c>
      <c r="E119">
        <v>2001</v>
      </c>
      <c r="F119" t="s">
        <v>136</v>
      </c>
      <c r="G119" t="s">
        <v>330</v>
      </c>
      <c r="H119">
        <v>663</v>
      </c>
      <c r="I119">
        <v>542</v>
      </c>
      <c r="J119">
        <v>1205</v>
      </c>
      <c r="K119">
        <v>814</v>
      </c>
      <c r="L119">
        <v>821</v>
      </c>
      <c r="M119">
        <v>1635</v>
      </c>
      <c r="N119">
        <v>48</v>
      </c>
      <c r="O119">
        <v>51</v>
      </c>
      <c r="P119">
        <v>99</v>
      </c>
      <c r="Q119">
        <v>30</v>
      </c>
      <c r="R119">
        <v>139</v>
      </c>
      <c r="S119">
        <v>169</v>
      </c>
    </row>
    <row r="120" spans="1:19" x14ac:dyDescent="0.3">
      <c r="A120">
        <v>5</v>
      </c>
      <c r="B120">
        <v>33</v>
      </c>
      <c r="C120">
        <v>3</v>
      </c>
      <c r="D120">
        <v>8</v>
      </c>
      <c r="E120">
        <v>2002</v>
      </c>
      <c r="F120" t="s">
        <v>137</v>
      </c>
      <c r="G120" t="s">
        <v>331</v>
      </c>
      <c r="H120">
        <v>1010</v>
      </c>
      <c r="I120">
        <v>846</v>
      </c>
      <c r="J120">
        <v>1856</v>
      </c>
      <c r="K120">
        <v>1238</v>
      </c>
      <c r="L120">
        <v>1236</v>
      </c>
      <c r="M120">
        <v>2474</v>
      </c>
      <c r="N120">
        <v>40</v>
      </c>
      <c r="O120">
        <v>63</v>
      </c>
      <c r="P120">
        <v>103</v>
      </c>
      <c r="Q120">
        <v>58</v>
      </c>
      <c r="R120">
        <v>187</v>
      </c>
      <c r="S120">
        <v>245</v>
      </c>
    </row>
    <row r="121" spans="1:19" x14ac:dyDescent="0.3">
      <c r="A121">
        <v>5</v>
      </c>
      <c r="B121">
        <v>33</v>
      </c>
      <c r="C121">
        <v>3</v>
      </c>
      <c r="D121">
        <v>8</v>
      </c>
      <c r="E121">
        <v>2003</v>
      </c>
      <c r="F121" t="s">
        <v>138</v>
      </c>
      <c r="G121" t="s">
        <v>332</v>
      </c>
      <c r="H121">
        <v>772</v>
      </c>
      <c r="I121">
        <v>644</v>
      </c>
      <c r="J121">
        <v>1416</v>
      </c>
      <c r="K121">
        <v>969</v>
      </c>
      <c r="L121">
        <v>978</v>
      </c>
      <c r="M121">
        <v>1947</v>
      </c>
      <c r="N121">
        <v>40</v>
      </c>
      <c r="O121">
        <v>35</v>
      </c>
      <c r="P121">
        <v>75</v>
      </c>
      <c r="Q121">
        <v>14</v>
      </c>
      <c r="R121">
        <v>116</v>
      </c>
      <c r="S121">
        <v>130</v>
      </c>
    </row>
    <row r="122" spans="1:19" x14ac:dyDescent="0.3">
      <c r="A122">
        <v>5</v>
      </c>
      <c r="B122">
        <v>33</v>
      </c>
      <c r="C122">
        <v>3</v>
      </c>
      <c r="D122">
        <v>8</v>
      </c>
      <c r="E122">
        <v>2004</v>
      </c>
      <c r="F122" t="s">
        <v>139</v>
      </c>
      <c r="G122" t="s">
        <v>333</v>
      </c>
      <c r="H122">
        <v>1302</v>
      </c>
      <c r="I122">
        <v>976</v>
      </c>
      <c r="J122">
        <v>2278</v>
      </c>
      <c r="K122">
        <v>1541</v>
      </c>
      <c r="L122">
        <v>1536</v>
      </c>
      <c r="M122">
        <v>3077</v>
      </c>
      <c r="N122">
        <v>55</v>
      </c>
      <c r="O122">
        <v>81</v>
      </c>
      <c r="P122">
        <v>136</v>
      </c>
      <c r="Q122">
        <v>56</v>
      </c>
      <c r="R122">
        <v>187</v>
      </c>
      <c r="S122">
        <v>243</v>
      </c>
    </row>
    <row r="123" spans="1:19" x14ac:dyDescent="0.3">
      <c r="A123">
        <v>5</v>
      </c>
      <c r="B123">
        <v>33</v>
      </c>
      <c r="C123">
        <v>3</v>
      </c>
      <c r="D123">
        <v>8</v>
      </c>
      <c r="E123">
        <v>2005</v>
      </c>
      <c r="F123" t="s">
        <v>140</v>
      </c>
      <c r="G123" t="s">
        <v>334</v>
      </c>
      <c r="H123">
        <v>597</v>
      </c>
      <c r="I123">
        <v>460</v>
      </c>
      <c r="J123">
        <v>1057</v>
      </c>
      <c r="K123">
        <v>687</v>
      </c>
      <c r="L123">
        <v>678</v>
      </c>
      <c r="M123">
        <v>1365</v>
      </c>
      <c r="N123">
        <v>19</v>
      </c>
      <c r="O123">
        <v>29</v>
      </c>
      <c r="P123">
        <v>48</v>
      </c>
      <c r="Q123">
        <v>23</v>
      </c>
      <c r="R123">
        <v>114</v>
      </c>
      <c r="S123">
        <v>137</v>
      </c>
    </row>
    <row r="124" spans="1:19" x14ac:dyDescent="0.3">
      <c r="A124">
        <v>5</v>
      </c>
      <c r="B124">
        <v>33</v>
      </c>
      <c r="C124">
        <v>3</v>
      </c>
      <c r="D124">
        <v>8</v>
      </c>
      <c r="E124">
        <v>2006</v>
      </c>
      <c r="F124" t="s">
        <v>141</v>
      </c>
      <c r="G124" t="s">
        <v>335</v>
      </c>
      <c r="H124">
        <v>737</v>
      </c>
      <c r="I124">
        <v>540</v>
      </c>
      <c r="J124">
        <v>1277</v>
      </c>
      <c r="K124">
        <v>745</v>
      </c>
      <c r="L124">
        <v>764</v>
      </c>
      <c r="M124">
        <v>1509</v>
      </c>
      <c r="N124">
        <v>38</v>
      </c>
      <c r="O124">
        <v>52</v>
      </c>
      <c r="P124">
        <v>90</v>
      </c>
      <c r="Q124">
        <v>37</v>
      </c>
      <c r="R124">
        <v>101</v>
      </c>
      <c r="S124">
        <v>138</v>
      </c>
    </row>
    <row r="125" spans="1:19" x14ac:dyDescent="0.3">
      <c r="A125">
        <v>5</v>
      </c>
      <c r="B125">
        <v>33</v>
      </c>
      <c r="C125">
        <v>3</v>
      </c>
      <c r="D125">
        <v>8</v>
      </c>
      <c r="E125">
        <v>2007</v>
      </c>
      <c r="F125" t="s">
        <v>142</v>
      </c>
      <c r="G125" t="s">
        <v>336</v>
      </c>
      <c r="H125">
        <v>955</v>
      </c>
      <c r="I125">
        <v>734</v>
      </c>
      <c r="J125">
        <v>1689</v>
      </c>
      <c r="K125">
        <v>1023</v>
      </c>
      <c r="L125">
        <v>1029</v>
      </c>
      <c r="M125">
        <v>2052</v>
      </c>
      <c r="N125">
        <v>44</v>
      </c>
      <c r="O125">
        <v>74</v>
      </c>
      <c r="P125">
        <v>118</v>
      </c>
      <c r="Q125">
        <v>56</v>
      </c>
      <c r="R125">
        <v>169</v>
      </c>
      <c r="S125">
        <v>225</v>
      </c>
    </row>
    <row r="126" spans="1:19" x14ac:dyDescent="0.3">
      <c r="A126">
        <v>5</v>
      </c>
      <c r="B126">
        <v>33</v>
      </c>
      <c r="C126">
        <v>3</v>
      </c>
      <c r="D126">
        <v>8</v>
      </c>
      <c r="E126">
        <v>2008</v>
      </c>
      <c r="F126" t="s">
        <v>143</v>
      </c>
      <c r="G126" t="s">
        <v>337</v>
      </c>
      <c r="H126">
        <v>848</v>
      </c>
      <c r="I126">
        <v>670</v>
      </c>
      <c r="J126">
        <v>1518</v>
      </c>
      <c r="K126">
        <v>1014</v>
      </c>
      <c r="L126">
        <v>1020</v>
      </c>
      <c r="M126">
        <v>2034</v>
      </c>
      <c r="N126">
        <v>51</v>
      </c>
      <c r="O126">
        <v>72</v>
      </c>
      <c r="P126">
        <v>123</v>
      </c>
      <c r="Q126">
        <v>50</v>
      </c>
      <c r="R126">
        <v>156</v>
      </c>
      <c r="S126">
        <v>206</v>
      </c>
    </row>
    <row r="127" spans="1:19" x14ac:dyDescent="0.3">
      <c r="A127">
        <v>5</v>
      </c>
      <c r="B127">
        <v>33</v>
      </c>
      <c r="C127">
        <v>3</v>
      </c>
      <c r="D127">
        <v>8</v>
      </c>
      <c r="E127">
        <v>2009</v>
      </c>
      <c r="F127" t="s">
        <v>144</v>
      </c>
      <c r="G127" t="s">
        <v>246</v>
      </c>
      <c r="H127">
        <v>836</v>
      </c>
      <c r="I127">
        <v>620</v>
      </c>
      <c r="J127">
        <v>1456</v>
      </c>
      <c r="K127">
        <v>910</v>
      </c>
      <c r="L127">
        <v>922</v>
      </c>
      <c r="M127">
        <v>1832</v>
      </c>
      <c r="N127">
        <v>43</v>
      </c>
      <c r="O127">
        <v>50</v>
      </c>
      <c r="P127">
        <v>93</v>
      </c>
      <c r="Q127">
        <v>51</v>
      </c>
      <c r="R127">
        <v>149</v>
      </c>
      <c r="S127">
        <v>200</v>
      </c>
    </row>
    <row r="128" spans="1:19" x14ac:dyDescent="0.3">
      <c r="A128">
        <v>5</v>
      </c>
      <c r="B128">
        <v>33</v>
      </c>
      <c r="C128">
        <v>3</v>
      </c>
      <c r="D128">
        <v>8</v>
      </c>
      <c r="E128">
        <v>2010</v>
      </c>
      <c r="F128" t="s">
        <v>145</v>
      </c>
      <c r="G128" t="s">
        <v>329</v>
      </c>
      <c r="H128">
        <v>577</v>
      </c>
      <c r="I128">
        <v>496</v>
      </c>
      <c r="J128">
        <v>1073</v>
      </c>
      <c r="K128">
        <v>666</v>
      </c>
      <c r="L128">
        <v>659</v>
      </c>
      <c r="M128">
        <v>1325</v>
      </c>
      <c r="N128">
        <v>24</v>
      </c>
      <c r="O128">
        <v>30</v>
      </c>
      <c r="P128">
        <v>54</v>
      </c>
      <c r="Q128">
        <v>35</v>
      </c>
      <c r="R128">
        <v>99</v>
      </c>
      <c r="S128">
        <v>134</v>
      </c>
    </row>
    <row r="129" spans="1:19" x14ac:dyDescent="0.3">
      <c r="A129">
        <v>5</v>
      </c>
      <c r="B129">
        <v>33</v>
      </c>
      <c r="C129">
        <v>3</v>
      </c>
      <c r="D129">
        <v>8</v>
      </c>
      <c r="E129">
        <v>2011</v>
      </c>
      <c r="F129" t="s">
        <v>146</v>
      </c>
      <c r="G129" t="s">
        <v>284</v>
      </c>
      <c r="H129">
        <v>1005</v>
      </c>
      <c r="I129">
        <v>824</v>
      </c>
      <c r="J129">
        <v>1829</v>
      </c>
      <c r="K129">
        <v>1078</v>
      </c>
      <c r="L129">
        <v>1086</v>
      </c>
      <c r="M129">
        <v>2164</v>
      </c>
      <c r="N129">
        <v>42</v>
      </c>
      <c r="O129">
        <v>63</v>
      </c>
      <c r="P129">
        <v>105</v>
      </c>
      <c r="Q129">
        <v>54</v>
      </c>
      <c r="R129">
        <v>150</v>
      </c>
      <c r="S129">
        <v>204</v>
      </c>
    </row>
    <row r="130" spans="1:19" x14ac:dyDescent="0.3">
      <c r="A130">
        <v>5</v>
      </c>
      <c r="B130">
        <v>33</v>
      </c>
      <c r="C130">
        <v>3</v>
      </c>
      <c r="D130">
        <v>8</v>
      </c>
      <c r="E130">
        <v>2012</v>
      </c>
      <c r="F130" t="s">
        <v>147</v>
      </c>
      <c r="G130" t="s">
        <v>338</v>
      </c>
      <c r="H130">
        <v>619</v>
      </c>
      <c r="I130">
        <v>479</v>
      </c>
      <c r="J130">
        <v>1098</v>
      </c>
      <c r="K130">
        <v>754</v>
      </c>
      <c r="L130">
        <v>752</v>
      </c>
      <c r="M130">
        <v>1506</v>
      </c>
      <c r="N130">
        <v>21</v>
      </c>
      <c r="O130">
        <v>33</v>
      </c>
      <c r="P130">
        <v>54</v>
      </c>
      <c r="Q130">
        <v>40</v>
      </c>
      <c r="R130">
        <v>130</v>
      </c>
      <c r="S130">
        <v>170</v>
      </c>
    </row>
    <row r="131" spans="1:19" x14ac:dyDescent="0.3">
      <c r="A131">
        <v>5</v>
      </c>
      <c r="B131">
        <v>33</v>
      </c>
      <c r="C131">
        <v>3</v>
      </c>
      <c r="D131">
        <v>8</v>
      </c>
      <c r="E131">
        <v>2013</v>
      </c>
      <c r="F131" t="s">
        <v>148</v>
      </c>
      <c r="G131" t="s">
        <v>339</v>
      </c>
      <c r="H131">
        <v>874</v>
      </c>
      <c r="I131">
        <v>707</v>
      </c>
      <c r="J131">
        <v>1581</v>
      </c>
      <c r="K131">
        <v>1118</v>
      </c>
      <c r="L131">
        <v>1115</v>
      </c>
      <c r="M131">
        <v>2233</v>
      </c>
      <c r="N131">
        <v>41</v>
      </c>
      <c r="O131">
        <v>54</v>
      </c>
      <c r="P131">
        <v>95</v>
      </c>
      <c r="Q131">
        <v>40</v>
      </c>
      <c r="R131">
        <v>135</v>
      </c>
      <c r="S131">
        <v>175</v>
      </c>
    </row>
    <row r="132" spans="1:19" x14ac:dyDescent="0.3">
      <c r="A132">
        <v>5</v>
      </c>
      <c r="B132">
        <v>33</v>
      </c>
      <c r="C132">
        <v>3</v>
      </c>
      <c r="D132">
        <v>8</v>
      </c>
      <c r="E132">
        <v>2014</v>
      </c>
      <c r="F132" t="s">
        <v>149</v>
      </c>
      <c r="G132" t="s">
        <v>340</v>
      </c>
      <c r="H132">
        <v>665</v>
      </c>
      <c r="I132">
        <v>504</v>
      </c>
      <c r="J132">
        <v>1169</v>
      </c>
      <c r="K132">
        <v>804</v>
      </c>
      <c r="L132">
        <v>801</v>
      </c>
      <c r="M132">
        <v>1605</v>
      </c>
      <c r="N132">
        <v>33</v>
      </c>
      <c r="O132">
        <v>25</v>
      </c>
      <c r="P132">
        <v>58</v>
      </c>
      <c r="Q132">
        <v>39</v>
      </c>
      <c r="R132">
        <v>110</v>
      </c>
      <c r="S132">
        <v>149</v>
      </c>
    </row>
    <row r="133" spans="1:19" x14ac:dyDescent="0.3">
      <c r="A133">
        <v>5</v>
      </c>
      <c r="B133">
        <v>33</v>
      </c>
      <c r="C133">
        <v>3</v>
      </c>
      <c r="D133">
        <v>8</v>
      </c>
      <c r="E133">
        <v>2015</v>
      </c>
      <c r="F133" t="s">
        <v>150</v>
      </c>
      <c r="G133" t="s">
        <v>281</v>
      </c>
      <c r="H133">
        <v>1065</v>
      </c>
      <c r="I133">
        <v>843</v>
      </c>
      <c r="J133">
        <v>1908</v>
      </c>
      <c r="K133">
        <v>1111</v>
      </c>
      <c r="L133">
        <v>1114</v>
      </c>
      <c r="M133">
        <v>2225</v>
      </c>
      <c r="N133">
        <v>44</v>
      </c>
      <c r="O133">
        <v>68</v>
      </c>
      <c r="P133">
        <v>112</v>
      </c>
      <c r="Q133">
        <v>51</v>
      </c>
      <c r="R133">
        <v>163</v>
      </c>
      <c r="S133">
        <v>214</v>
      </c>
    </row>
    <row r="134" spans="1:19" x14ac:dyDescent="0.3">
      <c r="A134">
        <v>5</v>
      </c>
      <c r="B134">
        <v>33</v>
      </c>
      <c r="C134">
        <v>3</v>
      </c>
      <c r="D134">
        <v>8</v>
      </c>
      <c r="E134">
        <v>2016</v>
      </c>
      <c r="F134" t="s">
        <v>151</v>
      </c>
      <c r="G134" t="s">
        <v>341</v>
      </c>
      <c r="H134">
        <v>1863</v>
      </c>
      <c r="I134">
        <v>1525</v>
      </c>
      <c r="J134">
        <v>3388</v>
      </c>
      <c r="K134">
        <v>2268</v>
      </c>
      <c r="L134">
        <v>2250</v>
      </c>
      <c r="M134">
        <v>4518</v>
      </c>
      <c r="N134">
        <v>91</v>
      </c>
      <c r="O134">
        <v>115</v>
      </c>
      <c r="P134">
        <v>206</v>
      </c>
      <c r="Q134">
        <v>78</v>
      </c>
      <c r="R134">
        <v>296</v>
      </c>
      <c r="S134">
        <v>374</v>
      </c>
    </row>
    <row r="135" spans="1:19" x14ac:dyDescent="0.3">
      <c r="A135">
        <v>5</v>
      </c>
      <c r="B135">
        <v>33</v>
      </c>
      <c r="C135">
        <v>3</v>
      </c>
      <c r="D135">
        <v>8</v>
      </c>
      <c r="E135">
        <v>2017</v>
      </c>
      <c r="F135" t="s">
        <v>152</v>
      </c>
      <c r="G135" t="s">
        <v>342</v>
      </c>
      <c r="H135">
        <v>946</v>
      </c>
      <c r="I135">
        <v>779</v>
      </c>
      <c r="J135">
        <v>1725</v>
      </c>
      <c r="K135">
        <v>1176</v>
      </c>
      <c r="L135">
        <v>1169</v>
      </c>
      <c r="M135">
        <v>2345</v>
      </c>
      <c r="N135">
        <v>37</v>
      </c>
      <c r="O135">
        <v>51</v>
      </c>
      <c r="P135">
        <v>88</v>
      </c>
      <c r="Q135">
        <v>54</v>
      </c>
      <c r="R135">
        <v>134</v>
      </c>
      <c r="S135">
        <v>188</v>
      </c>
    </row>
    <row r="136" spans="1:19" x14ac:dyDescent="0.3">
      <c r="A136">
        <v>5</v>
      </c>
      <c r="B136">
        <v>33</v>
      </c>
      <c r="C136">
        <v>3</v>
      </c>
      <c r="D136">
        <v>8</v>
      </c>
      <c r="E136">
        <v>2018</v>
      </c>
      <c r="F136" t="s">
        <v>153</v>
      </c>
      <c r="G136" t="s">
        <v>343</v>
      </c>
      <c r="H136">
        <v>1484</v>
      </c>
      <c r="I136">
        <v>1158</v>
      </c>
      <c r="J136">
        <v>2642</v>
      </c>
      <c r="K136">
        <v>1904</v>
      </c>
      <c r="L136">
        <v>1923</v>
      </c>
      <c r="M136">
        <v>3827</v>
      </c>
      <c r="N136">
        <v>74</v>
      </c>
      <c r="O136">
        <v>59</v>
      </c>
      <c r="P136">
        <v>133</v>
      </c>
      <c r="Q136">
        <v>62</v>
      </c>
      <c r="R136">
        <v>226</v>
      </c>
      <c r="S136">
        <v>288</v>
      </c>
    </row>
    <row r="137" spans="1:19" x14ac:dyDescent="0.3">
      <c r="A137">
        <v>5</v>
      </c>
      <c r="B137">
        <v>33</v>
      </c>
      <c r="C137">
        <v>3</v>
      </c>
      <c r="D137">
        <v>8</v>
      </c>
      <c r="E137">
        <v>2019</v>
      </c>
      <c r="F137" t="s">
        <v>154</v>
      </c>
      <c r="G137" t="s">
        <v>344</v>
      </c>
      <c r="H137">
        <v>1264</v>
      </c>
      <c r="I137">
        <v>987</v>
      </c>
      <c r="J137">
        <v>2251</v>
      </c>
      <c r="K137">
        <v>1426</v>
      </c>
      <c r="L137">
        <v>1445</v>
      </c>
      <c r="M137">
        <v>2871</v>
      </c>
      <c r="N137">
        <v>47</v>
      </c>
      <c r="O137">
        <v>62</v>
      </c>
      <c r="P137">
        <v>109</v>
      </c>
      <c r="Q137">
        <v>55</v>
      </c>
      <c r="R137">
        <v>140</v>
      </c>
      <c r="S137">
        <v>195</v>
      </c>
    </row>
    <row r="138" spans="1:19" x14ac:dyDescent="0.3">
      <c r="A138">
        <v>4</v>
      </c>
      <c r="B138">
        <v>33</v>
      </c>
      <c r="C138">
        <v>3</v>
      </c>
      <c r="D138">
        <v>9</v>
      </c>
      <c r="F138" t="s">
        <v>155</v>
      </c>
      <c r="G138" t="s">
        <v>345</v>
      </c>
      <c r="H138">
        <v>12678</v>
      </c>
      <c r="I138">
        <v>10032</v>
      </c>
      <c r="J138">
        <v>22710</v>
      </c>
      <c r="K138">
        <v>13934</v>
      </c>
      <c r="L138">
        <v>14126</v>
      </c>
      <c r="M138">
        <v>28060</v>
      </c>
      <c r="N138">
        <v>587</v>
      </c>
      <c r="O138">
        <v>790</v>
      </c>
      <c r="P138">
        <v>1377</v>
      </c>
      <c r="Q138">
        <v>690</v>
      </c>
      <c r="R138">
        <v>2250</v>
      </c>
      <c r="S138">
        <v>2940</v>
      </c>
    </row>
    <row r="139" spans="1:19" x14ac:dyDescent="0.3">
      <c r="A139">
        <v>5</v>
      </c>
      <c r="B139">
        <v>33</v>
      </c>
      <c r="C139">
        <v>3</v>
      </c>
      <c r="D139">
        <v>9</v>
      </c>
      <c r="E139">
        <v>2001</v>
      </c>
      <c r="F139" t="s">
        <v>156</v>
      </c>
      <c r="G139" t="s">
        <v>346</v>
      </c>
      <c r="H139">
        <v>620</v>
      </c>
      <c r="I139">
        <v>474</v>
      </c>
      <c r="J139">
        <v>1094</v>
      </c>
      <c r="K139">
        <v>638</v>
      </c>
      <c r="L139">
        <v>649</v>
      </c>
      <c r="M139">
        <v>1287</v>
      </c>
      <c r="N139">
        <v>38</v>
      </c>
      <c r="O139">
        <v>54</v>
      </c>
      <c r="P139">
        <v>92</v>
      </c>
      <c r="Q139">
        <v>44</v>
      </c>
      <c r="R139">
        <v>99</v>
      </c>
      <c r="S139">
        <v>143</v>
      </c>
    </row>
    <row r="140" spans="1:19" x14ac:dyDescent="0.3">
      <c r="A140">
        <v>5</v>
      </c>
      <c r="B140">
        <v>33</v>
      </c>
      <c r="C140">
        <v>3</v>
      </c>
      <c r="D140">
        <v>9</v>
      </c>
      <c r="E140">
        <v>2002</v>
      </c>
      <c r="F140" t="s">
        <v>157</v>
      </c>
      <c r="G140" t="s">
        <v>347</v>
      </c>
      <c r="H140">
        <v>574</v>
      </c>
      <c r="I140">
        <v>415</v>
      </c>
      <c r="J140">
        <v>989</v>
      </c>
      <c r="K140">
        <v>656</v>
      </c>
      <c r="L140">
        <v>664</v>
      </c>
      <c r="M140">
        <v>1320</v>
      </c>
      <c r="N140">
        <v>31</v>
      </c>
      <c r="O140">
        <v>41</v>
      </c>
      <c r="P140">
        <v>72</v>
      </c>
      <c r="Q140">
        <v>35</v>
      </c>
      <c r="R140">
        <v>84</v>
      </c>
      <c r="S140">
        <v>119</v>
      </c>
    </row>
    <row r="141" spans="1:19" x14ac:dyDescent="0.3">
      <c r="A141">
        <v>5</v>
      </c>
      <c r="B141">
        <v>33</v>
      </c>
      <c r="C141">
        <v>3</v>
      </c>
      <c r="D141">
        <v>9</v>
      </c>
      <c r="E141">
        <v>2003</v>
      </c>
      <c r="F141" t="s">
        <v>158</v>
      </c>
      <c r="G141" t="s">
        <v>348</v>
      </c>
      <c r="H141">
        <v>794</v>
      </c>
      <c r="I141">
        <v>620</v>
      </c>
      <c r="J141">
        <v>1414</v>
      </c>
      <c r="K141">
        <v>848</v>
      </c>
      <c r="L141">
        <v>848</v>
      </c>
      <c r="M141">
        <v>1696</v>
      </c>
      <c r="N141">
        <v>29</v>
      </c>
      <c r="O141">
        <v>36</v>
      </c>
      <c r="P141">
        <v>65</v>
      </c>
      <c r="Q141">
        <v>44</v>
      </c>
      <c r="R141">
        <v>163</v>
      </c>
      <c r="S141">
        <v>207</v>
      </c>
    </row>
    <row r="142" spans="1:19" x14ac:dyDescent="0.3">
      <c r="A142">
        <v>5</v>
      </c>
      <c r="B142">
        <v>33</v>
      </c>
      <c r="C142">
        <v>3</v>
      </c>
      <c r="D142">
        <v>9</v>
      </c>
      <c r="E142">
        <v>2004</v>
      </c>
      <c r="F142" t="s">
        <v>159</v>
      </c>
      <c r="G142" t="s">
        <v>349</v>
      </c>
      <c r="H142">
        <v>943</v>
      </c>
      <c r="I142">
        <v>729</v>
      </c>
      <c r="J142">
        <v>1672</v>
      </c>
      <c r="K142">
        <v>999</v>
      </c>
      <c r="L142">
        <v>1018</v>
      </c>
      <c r="M142">
        <v>2017</v>
      </c>
      <c r="N142">
        <v>27</v>
      </c>
      <c r="O142">
        <v>49</v>
      </c>
      <c r="P142">
        <v>76</v>
      </c>
      <c r="Q142">
        <v>33</v>
      </c>
      <c r="R142">
        <v>150</v>
      </c>
      <c r="S142">
        <v>183</v>
      </c>
    </row>
    <row r="143" spans="1:19" x14ac:dyDescent="0.3">
      <c r="A143">
        <v>5</v>
      </c>
      <c r="B143">
        <v>33</v>
      </c>
      <c r="C143">
        <v>3</v>
      </c>
      <c r="D143">
        <v>9</v>
      </c>
      <c r="E143">
        <v>2005</v>
      </c>
      <c r="F143" t="s">
        <v>160</v>
      </c>
      <c r="G143" t="s">
        <v>350</v>
      </c>
      <c r="H143">
        <v>1091</v>
      </c>
      <c r="I143">
        <v>902</v>
      </c>
      <c r="J143">
        <v>1993</v>
      </c>
      <c r="K143">
        <v>1173</v>
      </c>
      <c r="L143">
        <v>1188</v>
      </c>
      <c r="M143">
        <v>2361</v>
      </c>
      <c r="N143">
        <v>54</v>
      </c>
      <c r="O143">
        <v>68</v>
      </c>
      <c r="P143">
        <v>122</v>
      </c>
      <c r="Q143">
        <v>68</v>
      </c>
      <c r="R143">
        <v>199</v>
      </c>
      <c r="S143">
        <v>267</v>
      </c>
    </row>
    <row r="144" spans="1:19" x14ac:dyDescent="0.3">
      <c r="A144">
        <v>5</v>
      </c>
      <c r="B144">
        <v>33</v>
      </c>
      <c r="C144">
        <v>3</v>
      </c>
      <c r="D144">
        <v>9</v>
      </c>
      <c r="E144">
        <v>2006</v>
      </c>
      <c r="F144" t="s">
        <v>161</v>
      </c>
      <c r="G144" t="s">
        <v>345</v>
      </c>
      <c r="H144">
        <v>1514</v>
      </c>
      <c r="I144">
        <v>1258</v>
      </c>
      <c r="J144">
        <v>2772</v>
      </c>
      <c r="K144">
        <v>1560</v>
      </c>
      <c r="L144">
        <v>1572</v>
      </c>
      <c r="M144">
        <v>3132</v>
      </c>
      <c r="N144">
        <v>68</v>
      </c>
      <c r="O144">
        <v>106</v>
      </c>
      <c r="P144">
        <v>174</v>
      </c>
      <c r="Q144">
        <v>92</v>
      </c>
      <c r="R144">
        <v>294</v>
      </c>
      <c r="S144">
        <v>386</v>
      </c>
    </row>
    <row r="145" spans="1:19" x14ac:dyDescent="0.3">
      <c r="A145">
        <v>5</v>
      </c>
      <c r="B145">
        <v>33</v>
      </c>
      <c r="C145">
        <v>3</v>
      </c>
      <c r="D145">
        <v>9</v>
      </c>
      <c r="E145">
        <v>2007</v>
      </c>
      <c r="F145" t="s">
        <v>162</v>
      </c>
      <c r="G145" t="s">
        <v>351</v>
      </c>
      <c r="H145">
        <v>906</v>
      </c>
      <c r="I145">
        <v>661</v>
      </c>
      <c r="J145">
        <v>1567</v>
      </c>
      <c r="K145">
        <v>913</v>
      </c>
      <c r="L145">
        <v>918</v>
      </c>
      <c r="M145">
        <v>1831</v>
      </c>
      <c r="N145">
        <v>39</v>
      </c>
      <c r="O145">
        <v>55</v>
      </c>
      <c r="P145">
        <v>94</v>
      </c>
      <c r="Q145">
        <v>32</v>
      </c>
      <c r="R145">
        <v>126</v>
      </c>
      <c r="S145">
        <v>158</v>
      </c>
    </row>
    <row r="146" spans="1:19" x14ac:dyDescent="0.3">
      <c r="A146">
        <v>5</v>
      </c>
      <c r="B146">
        <v>33</v>
      </c>
      <c r="C146">
        <v>3</v>
      </c>
      <c r="D146">
        <v>9</v>
      </c>
      <c r="E146">
        <v>2008</v>
      </c>
      <c r="F146" t="s">
        <v>163</v>
      </c>
      <c r="G146" t="s">
        <v>352</v>
      </c>
      <c r="H146">
        <v>724</v>
      </c>
      <c r="I146">
        <v>615</v>
      </c>
      <c r="J146">
        <v>1339</v>
      </c>
      <c r="K146">
        <v>812</v>
      </c>
      <c r="L146">
        <v>816</v>
      </c>
      <c r="M146">
        <v>1628</v>
      </c>
      <c r="N146">
        <v>35</v>
      </c>
      <c r="O146">
        <v>50</v>
      </c>
      <c r="P146">
        <v>85</v>
      </c>
      <c r="Q146">
        <v>49</v>
      </c>
      <c r="R146">
        <v>138</v>
      </c>
      <c r="S146">
        <v>187</v>
      </c>
    </row>
    <row r="147" spans="1:19" x14ac:dyDescent="0.3">
      <c r="A147">
        <v>5</v>
      </c>
      <c r="B147">
        <v>33</v>
      </c>
      <c r="C147">
        <v>3</v>
      </c>
      <c r="D147">
        <v>9</v>
      </c>
      <c r="E147">
        <v>2009</v>
      </c>
      <c r="F147" t="s">
        <v>164</v>
      </c>
      <c r="G147" t="s">
        <v>353</v>
      </c>
      <c r="H147">
        <v>883</v>
      </c>
      <c r="I147">
        <v>697</v>
      </c>
      <c r="J147">
        <v>1580</v>
      </c>
      <c r="K147">
        <v>1002</v>
      </c>
      <c r="L147">
        <v>1016</v>
      </c>
      <c r="M147">
        <v>2018</v>
      </c>
      <c r="N147">
        <v>43</v>
      </c>
      <c r="O147">
        <v>62</v>
      </c>
      <c r="P147">
        <v>105</v>
      </c>
      <c r="Q147">
        <v>47</v>
      </c>
      <c r="R147">
        <v>187</v>
      </c>
      <c r="S147">
        <v>234</v>
      </c>
    </row>
    <row r="148" spans="1:19" x14ac:dyDescent="0.3">
      <c r="A148">
        <v>5</v>
      </c>
      <c r="B148">
        <v>33</v>
      </c>
      <c r="C148">
        <v>3</v>
      </c>
      <c r="D148">
        <v>9</v>
      </c>
      <c r="E148">
        <v>2010</v>
      </c>
      <c r="F148" t="s">
        <v>165</v>
      </c>
      <c r="G148" t="s">
        <v>354</v>
      </c>
      <c r="H148">
        <v>484</v>
      </c>
      <c r="I148">
        <v>392</v>
      </c>
      <c r="J148">
        <v>876</v>
      </c>
      <c r="K148">
        <v>584</v>
      </c>
      <c r="L148">
        <v>584</v>
      </c>
      <c r="M148">
        <v>1168</v>
      </c>
      <c r="N148">
        <v>16</v>
      </c>
      <c r="O148">
        <v>20</v>
      </c>
      <c r="P148">
        <v>36</v>
      </c>
      <c r="Q148">
        <v>15</v>
      </c>
      <c r="R148">
        <v>113</v>
      </c>
      <c r="S148">
        <v>128</v>
      </c>
    </row>
    <row r="149" spans="1:19" x14ac:dyDescent="0.3">
      <c r="A149">
        <v>5</v>
      </c>
      <c r="B149">
        <v>33</v>
      </c>
      <c r="C149">
        <v>3</v>
      </c>
      <c r="D149">
        <v>9</v>
      </c>
      <c r="E149">
        <v>2011</v>
      </c>
      <c r="F149" t="s">
        <v>166</v>
      </c>
      <c r="G149" t="s">
        <v>355</v>
      </c>
      <c r="H149">
        <v>842</v>
      </c>
      <c r="I149">
        <v>744</v>
      </c>
      <c r="J149">
        <v>1586</v>
      </c>
      <c r="K149">
        <v>1039</v>
      </c>
      <c r="L149">
        <v>1054</v>
      </c>
      <c r="M149">
        <v>2093</v>
      </c>
      <c r="N149">
        <v>41</v>
      </c>
      <c r="O149">
        <v>51</v>
      </c>
      <c r="P149">
        <v>92</v>
      </c>
      <c r="Q149">
        <v>35</v>
      </c>
      <c r="R149">
        <v>135</v>
      </c>
      <c r="S149">
        <v>170</v>
      </c>
    </row>
    <row r="150" spans="1:19" x14ac:dyDescent="0.3">
      <c r="A150">
        <v>5</v>
      </c>
      <c r="B150">
        <v>33</v>
      </c>
      <c r="C150">
        <v>3</v>
      </c>
      <c r="D150">
        <v>9</v>
      </c>
      <c r="E150">
        <v>2012</v>
      </c>
      <c r="F150" t="s">
        <v>167</v>
      </c>
      <c r="G150" t="s">
        <v>356</v>
      </c>
      <c r="H150">
        <v>809</v>
      </c>
      <c r="I150">
        <v>623</v>
      </c>
      <c r="J150">
        <v>1432</v>
      </c>
      <c r="K150">
        <v>858</v>
      </c>
      <c r="L150">
        <v>885</v>
      </c>
      <c r="M150">
        <v>1743</v>
      </c>
      <c r="N150">
        <v>62</v>
      </c>
      <c r="O150">
        <v>62</v>
      </c>
      <c r="P150">
        <v>124</v>
      </c>
      <c r="Q150">
        <v>35</v>
      </c>
      <c r="R150">
        <v>92</v>
      </c>
      <c r="S150">
        <v>127</v>
      </c>
    </row>
    <row r="151" spans="1:19" x14ac:dyDescent="0.3">
      <c r="A151">
        <v>5</v>
      </c>
      <c r="B151">
        <v>33</v>
      </c>
      <c r="C151">
        <v>3</v>
      </c>
      <c r="D151">
        <v>9</v>
      </c>
      <c r="E151">
        <v>2013</v>
      </c>
      <c r="F151" t="s">
        <v>168</v>
      </c>
      <c r="G151" t="s">
        <v>357</v>
      </c>
      <c r="H151">
        <v>874</v>
      </c>
      <c r="I151">
        <v>640</v>
      </c>
      <c r="J151">
        <v>1514</v>
      </c>
      <c r="K151">
        <v>980</v>
      </c>
      <c r="L151">
        <v>1018</v>
      </c>
      <c r="M151">
        <v>1998</v>
      </c>
      <c r="N151">
        <v>33</v>
      </c>
      <c r="O151">
        <v>57</v>
      </c>
      <c r="P151">
        <v>90</v>
      </c>
      <c r="Q151">
        <v>62</v>
      </c>
      <c r="R151">
        <v>161</v>
      </c>
      <c r="S151">
        <v>223</v>
      </c>
    </row>
    <row r="152" spans="1:19" x14ac:dyDescent="0.3">
      <c r="A152">
        <v>5</v>
      </c>
      <c r="B152">
        <v>33</v>
      </c>
      <c r="C152">
        <v>3</v>
      </c>
      <c r="D152">
        <v>9</v>
      </c>
      <c r="E152">
        <v>2014</v>
      </c>
      <c r="F152" t="s">
        <v>169</v>
      </c>
      <c r="G152" t="s">
        <v>358</v>
      </c>
      <c r="H152">
        <v>470</v>
      </c>
      <c r="I152">
        <v>362</v>
      </c>
      <c r="J152">
        <v>832</v>
      </c>
      <c r="K152">
        <v>530</v>
      </c>
      <c r="L152">
        <v>541</v>
      </c>
      <c r="M152">
        <v>1071</v>
      </c>
      <c r="N152">
        <v>21</v>
      </c>
      <c r="O152">
        <v>31</v>
      </c>
      <c r="P152">
        <v>52</v>
      </c>
      <c r="Q152">
        <v>29</v>
      </c>
      <c r="R152">
        <v>79</v>
      </c>
      <c r="S152">
        <v>108</v>
      </c>
    </row>
    <row r="153" spans="1:19" x14ac:dyDescent="0.3">
      <c r="A153">
        <v>5</v>
      </c>
      <c r="B153">
        <v>33</v>
      </c>
      <c r="C153">
        <v>3</v>
      </c>
      <c r="D153">
        <v>9</v>
      </c>
      <c r="E153">
        <v>2015</v>
      </c>
      <c r="F153" t="s">
        <v>170</v>
      </c>
      <c r="G153" t="s">
        <v>359</v>
      </c>
      <c r="H153">
        <v>813</v>
      </c>
      <c r="I153">
        <v>624</v>
      </c>
      <c r="J153">
        <v>1437</v>
      </c>
      <c r="K153">
        <v>966</v>
      </c>
      <c r="L153">
        <v>977</v>
      </c>
      <c r="M153">
        <v>1943</v>
      </c>
      <c r="N153">
        <v>34</v>
      </c>
      <c r="O153">
        <v>37</v>
      </c>
      <c r="P153">
        <v>71</v>
      </c>
      <c r="Q153">
        <v>53</v>
      </c>
      <c r="R153">
        <v>168</v>
      </c>
      <c r="S153">
        <v>221</v>
      </c>
    </row>
    <row r="154" spans="1:19" x14ac:dyDescent="0.3">
      <c r="A154">
        <v>5</v>
      </c>
      <c r="B154">
        <v>33</v>
      </c>
      <c r="C154">
        <v>3</v>
      </c>
      <c r="D154">
        <v>9</v>
      </c>
      <c r="E154">
        <v>2016</v>
      </c>
      <c r="F154" t="s">
        <v>171</v>
      </c>
      <c r="G154" t="s">
        <v>360</v>
      </c>
      <c r="H154">
        <v>337</v>
      </c>
      <c r="I154">
        <v>276</v>
      </c>
      <c r="J154">
        <v>613</v>
      </c>
      <c r="K154">
        <v>376</v>
      </c>
      <c r="L154">
        <v>378</v>
      </c>
      <c r="M154">
        <v>754</v>
      </c>
      <c r="N154">
        <v>16</v>
      </c>
      <c r="O154">
        <v>11</v>
      </c>
      <c r="P154">
        <v>27</v>
      </c>
      <c r="Q154">
        <v>17</v>
      </c>
      <c r="R154">
        <v>62</v>
      </c>
      <c r="S154">
        <v>79</v>
      </c>
    </row>
    <row r="155" spans="1:19" x14ac:dyDescent="0.3">
      <c r="A155">
        <v>4</v>
      </c>
      <c r="B155">
        <v>33</v>
      </c>
      <c r="C155">
        <v>3</v>
      </c>
      <c r="D155">
        <v>10</v>
      </c>
      <c r="F155" t="s">
        <v>172</v>
      </c>
      <c r="G155" t="s">
        <v>321</v>
      </c>
      <c r="H155">
        <v>10633</v>
      </c>
      <c r="I155">
        <v>8452</v>
      </c>
      <c r="J155">
        <v>19085</v>
      </c>
      <c r="K155">
        <v>12901</v>
      </c>
      <c r="L155">
        <v>13069</v>
      </c>
      <c r="M155">
        <v>25970</v>
      </c>
      <c r="N155">
        <v>392</v>
      </c>
      <c r="O155">
        <v>499</v>
      </c>
      <c r="P155">
        <v>891</v>
      </c>
      <c r="Q155">
        <v>384</v>
      </c>
      <c r="R155">
        <v>1242</v>
      </c>
      <c r="S155">
        <v>1626</v>
      </c>
    </row>
    <row r="156" spans="1:19" x14ac:dyDescent="0.3">
      <c r="A156">
        <v>5</v>
      </c>
      <c r="B156">
        <v>33</v>
      </c>
      <c r="C156">
        <v>3</v>
      </c>
      <c r="D156">
        <v>10</v>
      </c>
      <c r="E156">
        <v>2001</v>
      </c>
      <c r="F156" t="s">
        <v>173</v>
      </c>
      <c r="G156" t="s">
        <v>361</v>
      </c>
      <c r="H156">
        <v>1682</v>
      </c>
      <c r="I156">
        <v>1333</v>
      </c>
      <c r="J156">
        <v>3015</v>
      </c>
      <c r="K156">
        <v>2374</v>
      </c>
      <c r="L156">
        <v>2374</v>
      </c>
      <c r="M156">
        <v>4748</v>
      </c>
      <c r="N156">
        <v>55</v>
      </c>
      <c r="O156">
        <v>81</v>
      </c>
      <c r="P156">
        <v>136</v>
      </c>
      <c r="Q156">
        <v>64</v>
      </c>
      <c r="R156">
        <v>207</v>
      </c>
      <c r="S156">
        <v>271</v>
      </c>
    </row>
    <row r="157" spans="1:19" x14ac:dyDescent="0.3">
      <c r="A157">
        <v>5</v>
      </c>
      <c r="B157">
        <v>33</v>
      </c>
      <c r="C157">
        <v>3</v>
      </c>
      <c r="D157">
        <v>10</v>
      </c>
      <c r="E157">
        <v>2002</v>
      </c>
      <c r="F157" t="s">
        <v>174</v>
      </c>
      <c r="G157" t="s">
        <v>362</v>
      </c>
      <c r="H157">
        <v>1597</v>
      </c>
      <c r="I157">
        <v>1232</v>
      </c>
      <c r="J157">
        <v>2829</v>
      </c>
      <c r="K157">
        <v>1898</v>
      </c>
      <c r="L157">
        <v>1917</v>
      </c>
      <c r="M157">
        <v>3815</v>
      </c>
      <c r="N157">
        <v>42</v>
      </c>
      <c r="O157">
        <v>52</v>
      </c>
      <c r="P157">
        <v>94</v>
      </c>
      <c r="Q157">
        <v>44</v>
      </c>
      <c r="R157">
        <v>148</v>
      </c>
      <c r="S157">
        <v>192</v>
      </c>
    </row>
    <row r="158" spans="1:19" x14ac:dyDescent="0.3">
      <c r="A158">
        <v>5</v>
      </c>
      <c r="B158">
        <v>33</v>
      </c>
      <c r="C158">
        <v>3</v>
      </c>
      <c r="D158">
        <v>10</v>
      </c>
      <c r="E158">
        <v>2003</v>
      </c>
      <c r="F158" t="s">
        <v>175</v>
      </c>
      <c r="G158" t="s">
        <v>363</v>
      </c>
      <c r="H158">
        <v>1685</v>
      </c>
      <c r="I158">
        <v>1365</v>
      </c>
      <c r="J158">
        <v>3050</v>
      </c>
      <c r="K158">
        <v>2077</v>
      </c>
      <c r="L158">
        <v>2135</v>
      </c>
      <c r="M158">
        <v>4212</v>
      </c>
      <c r="N158">
        <v>70</v>
      </c>
      <c r="O158">
        <v>86</v>
      </c>
      <c r="P158">
        <v>156</v>
      </c>
      <c r="Q158">
        <v>60</v>
      </c>
      <c r="R158">
        <v>170</v>
      </c>
      <c r="S158">
        <v>230</v>
      </c>
    </row>
    <row r="159" spans="1:19" x14ac:dyDescent="0.3">
      <c r="A159">
        <v>5</v>
      </c>
      <c r="B159">
        <v>33</v>
      </c>
      <c r="C159">
        <v>3</v>
      </c>
      <c r="D159">
        <v>10</v>
      </c>
      <c r="E159">
        <v>2004</v>
      </c>
      <c r="F159" t="s">
        <v>176</v>
      </c>
      <c r="G159" t="s">
        <v>364</v>
      </c>
      <c r="H159">
        <v>1941</v>
      </c>
      <c r="I159">
        <v>1686</v>
      </c>
      <c r="J159">
        <v>3627</v>
      </c>
      <c r="K159">
        <v>2482</v>
      </c>
      <c r="L159">
        <v>2528</v>
      </c>
      <c r="M159">
        <v>5010</v>
      </c>
      <c r="N159">
        <v>82</v>
      </c>
      <c r="O159">
        <v>98</v>
      </c>
      <c r="P159">
        <v>180</v>
      </c>
      <c r="Q159">
        <v>86</v>
      </c>
      <c r="R159">
        <v>290</v>
      </c>
      <c r="S159">
        <v>376</v>
      </c>
    </row>
    <row r="160" spans="1:19" x14ac:dyDescent="0.3">
      <c r="A160">
        <v>5</v>
      </c>
      <c r="B160">
        <v>33</v>
      </c>
      <c r="C160">
        <v>3</v>
      </c>
      <c r="D160">
        <v>10</v>
      </c>
      <c r="E160">
        <v>2005</v>
      </c>
      <c r="F160" t="s">
        <v>177</v>
      </c>
      <c r="G160" t="s">
        <v>365</v>
      </c>
      <c r="H160">
        <v>1264</v>
      </c>
      <c r="I160">
        <v>1034</v>
      </c>
      <c r="J160">
        <v>2298</v>
      </c>
      <c r="K160">
        <v>1540</v>
      </c>
      <c r="L160">
        <v>1539</v>
      </c>
      <c r="M160">
        <v>3079</v>
      </c>
      <c r="N160">
        <v>60</v>
      </c>
      <c r="O160">
        <v>71</v>
      </c>
      <c r="P160">
        <v>131</v>
      </c>
      <c r="Q160">
        <v>49</v>
      </c>
      <c r="R160">
        <v>180</v>
      </c>
      <c r="S160">
        <v>229</v>
      </c>
    </row>
    <row r="161" spans="1:19" x14ac:dyDescent="0.3">
      <c r="A161">
        <v>5</v>
      </c>
      <c r="B161">
        <v>33</v>
      </c>
      <c r="C161">
        <v>3</v>
      </c>
      <c r="D161">
        <v>10</v>
      </c>
      <c r="E161">
        <v>2006</v>
      </c>
      <c r="F161" t="s">
        <v>178</v>
      </c>
      <c r="G161" t="s">
        <v>321</v>
      </c>
      <c r="H161">
        <v>1499</v>
      </c>
      <c r="I161">
        <v>1108</v>
      </c>
      <c r="J161">
        <v>2607</v>
      </c>
      <c r="K161">
        <v>1453</v>
      </c>
      <c r="L161">
        <v>1480</v>
      </c>
      <c r="M161">
        <v>2933</v>
      </c>
      <c r="N161">
        <v>58</v>
      </c>
      <c r="O161">
        <v>80</v>
      </c>
      <c r="P161">
        <v>138</v>
      </c>
      <c r="Q161">
        <v>47</v>
      </c>
      <c r="R161">
        <v>161</v>
      </c>
      <c r="S161">
        <v>208</v>
      </c>
    </row>
    <row r="162" spans="1:19" x14ac:dyDescent="0.3">
      <c r="A162">
        <v>5</v>
      </c>
      <c r="B162">
        <v>33</v>
      </c>
      <c r="C162">
        <v>3</v>
      </c>
      <c r="D162">
        <v>10</v>
      </c>
      <c r="E162">
        <v>2007</v>
      </c>
      <c r="F162" t="s">
        <v>179</v>
      </c>
      <c r="G162" t="s">
        <v>366</v>
      </c>
      <c r="H162">
        <v>965</v>
      </c>
      <c r="I162">
        <v>694</v>
      </c>
      <c r="J162">
        <v>1659</v>
      </c>
      <c r="K162">
        <v>1077</v>
      </c>
      <c r="L162">
        <v>1096</v>
      </c>
      <c r="M162">
        <v>2173</v>
      </c>
      <c r="N162">
        <v>25</v>
      </c>
      <c r="O162">
        <v>31</v>
      </c>
      <c r="P162">
        <v>56</v>
      </c>
      <c r="Q162">
        <v>34</v>
      </c>
      <c r="R162">
        <v>86</v>
      </c>
      <c r="S162">
        <v>120</v>
      </c>
    </row>
    <row r="163" spans="1:19" x14ac:dyDescent="0.3">
      <c r="A163">
        <v>4</v>
      </c>
      <c r="B163">
        <v>33</v>
      </c>
      <c r="C163">
        <v>3</v>
      </c>
      <c r="D163">
        <v>11</v>
      </c>
      <c r="F163" t="s">
        <v>180</v>
      </c>
      <c r="G163" t="s">
        <v>367</v>
      </c>
      <c r="H163">
        <v>10061</v>
      </c>
      <c r="I163">
        <v>7652</v>
      </c>
      <c r="J163">
        <v>17713</v>
      </c>
      <c r="K163">
        <v>10832</v>
      </c>
      <c r="L163">
        <v>10926</v>
      </c>
      <c r="M163">
        <v>21758</v>
      </c>
      <c r="N163">
        <v>401</v>
      </c>
      <c r="O163">
        <v>442</v>
      </c>
      <c r="P163">
        <v>843</v>
      </c>
      <c r="Q163">
        <v>458</v>
      </c>
      <c r="R163">
        <v>1544</v>
      </c>
      <c r="S163">
        <v>2002</v>
      </c>
    </row>
    <row r="164" spans="1:19" x14ac:dyDescent="0.3">
      <c r="A164">
        <v>5</v>
      </c>
      <c r="B164">
        <v>33</v>
      </c>
      <c r="C164">
        <v>3</v>
      </c>
      <c r="D164">
        <v>11</v>
      </c>
      <c r="E164">
        <v>2001</v>
      </c>
      <c r="F164" t="s">
        <v>181</v>
      </c>
      <c r="G164" t="s">
        <v>368</v>
      </c>
      <c r="H164">
        <v>1051</v>
      </c>
      <c r="I164">
        <v>793</v>
      </c>
      <c r="J164">
        <v>1844</v>
      </c>
      <c r="K164">
        <v>1009</v>
      </c>
      <c r="L164">
        <v>1030</v>
      </c>
      <c r="M164">
        <v>2039</v>
      </c>
      <c r="N164">
        <v>50</v>
      </c>
      <c r="O164">
        <v>41</v>
      </c>
      <c r="P164">
        <v>91</v>
      </c>
      <c r="Q164">
        <v>37</v>
      </c>
      <c r="R164">
        <v>108</v>
      </c>
      <c r="S164">
        <v>145</v>
      </c>
    </row>
    <row r="165" spans="1:19" x14ac:dyDescent="0.3">
      <c r="A165">
        <v>5</v>
      </c>
      <c r="B165">
        <v>33</v>
      </c>
      <c r="C165">
        <v>3</v>
      </c>
      <c r="D165">
        <v>11</v>
      </c>
      <c r="E165">
        <v>2002</v>
      </c>
      <c r="F165" t="s">
        <v>182</v>
      </c>
      <c r="G165" t="s">
        <v>369</v>
      </c>
      <c r="H165">
        <v>394</v>
      </c>
      <c r="I165">
        <v>317</v>
      </c>
      <c r="J165">
        <v>711</v>
      </c>
      <c r="K165">
        <v>449</v>
      </c>
      <c r="L165">
        <v>446</v>
      </c>
      <c r="M165">
        <v>895</v>
      </c>
      <c r="N165">
        <v>13</v>
      </c>
      <c r="O165">
        <v>18</v>
      </c>
      <c r="P165">
        <v>31</v>
      </c>
      <c r="Q165">
        <v>24</v>
      </c>
      <c r="R165">
        <v>59</v>
      </c>
      <c r="S165">
        <v>83</v>
      </c>
    </row>
    <row r="166" spans="1:19" x14ac:dyDescent="0.3">
      <c r="A166">
        <v>5</v>
      </c>
      <c r="B166">
        <v>33</v>
      </c>
      <c r="C166">
        <v>3</v>
      </c>
      <c r="D166">
        <v>11</v>
      </c>
      <c r="E166">
        <v>2003</v>
      </c>
      <c r="F166" t="s">
        <v>183</v>
      </c>
      <c r="G166" t="s">
        <v>370</v>
      </c>
      <c r="H166">
        <v>512</v>
      </c>
      <c r="I166">
        <v>424</v>
      </c>
      <c r="J166">
        <v>936</v>
      </c>
      <c r="K166">
        <v>576</v>
      </c>
      <c r="L166">
        <v>579</v>
      </c>
      <c r="M166">
        <v>1155</v>
      </c>
      <c r="N166">
        <v>27</v>
      </c>
      <c r="O166">
        <v>25</v>
      </c>
      <c r="P166">
        <v>52</v>
      </c>
      <c r="Q166">
        <v>19</v>
      </c>
      <c r="R166">
        <v>67</v>
      </c>
      <c r="S166">
        <v>86</v>
      </c>
    </row>
    <row r="167" spans="1:19" x14ac:dyDescent="0.3">
      <c r="A167">
        <v>5</v>
      </c>
      <c r="B167">
        <v>33</v>
      </c>
      <c r="C167">
        <v>3</v>
      </c>
      <c r="D167">
        <v>11</v>
      </c>
      <c r="E167">
        <v>2004</v>
      </c>
      <c r="F167" t="s">
        <v>184</v>
      </c>
      <c r="G167" t="s">
        <v>371</v>
      </c>
      <c r="H167">
        <v>714</v>
      </c>
      <c r="I167">
        <v>538</v>
      </c>
      <c r="J167">
        <v>1252</v>
      </c>
      <c r="K167">
        <v>741</v>
      </c>
      <c r="L167">
        <v>763</v>
      </c>
      <c r="M167">
        <v>1504</v>
      </c>
      <c r="N167">
        <v>18</v>
      </c>
      <c r="O167">
        <v>33</v>
      </c>
      <c r="P167">
        <v>51</v>
      </c>
      <c r="Q167">
        <v>34</v>
      </c>
      <c r="R167">
        <v>125</v>
      </c>
      <c r="S167">
        <v>159</v>
      </c>
    </row>
    <row r="168" spans="1:19" x14ac:dyDescent="0.3">
      <c r="A168">
        <v>5</v>
      </c>
      <c r="B168">
        <v>33</v>
      </c>
      <c r="C168">
        <v>3</v>
      </c>
      <c r="D168">
        <v>11</v>
      </c>
      <c r="E168">
        <v>2005</v>
      </c>
      <c r="F168" t="s">
        <v>185</v>
      </c>
      <c r="G168" t="s">
        <v>372</v>
      </c>
      <c r="H168">
        <v>393</v>
      </c>
      <c r="I168">
        <v>299</v>
      </c>
      <c r="J168">
        <v>692</v>
      </c>
      <c r="K168">
        <v>392</v>
      </c>
      <c r="L168">
        <v>396</v>
      </c>
      <c r="M168">
        <v>788</v>
      </c>
      <c r="N168">
        <v>21</v>
      </c>
      <c r="O168">
        <v>24</v>
      </c>
      <c r="P168">
        <v>45</v>
      </c>
      <c r="Q168">
        <v>17</v>
      </c>
      <c r="R168">
        <v>56</v>
      </c>
      <c r="S168">
        <v>73</v>
      </c>
    </row>
    <row r="169" spans="1:19" x14ac:dyDescent="0.3">
      <c r="A169">
        <v>5</v>
      </c>
      <c r="B169">
        <v>33</v>
      </c>
      <c r="C169">
        <v>3</v>
      </c>
      <c r="D169">
        <v>11</v>
      </c>
      <c r="E169">
        <v>2006</v>
      </c>
      <c r="F169" t="s">
        <v>186</v>
      </c>
      <c r="G169" t="s">
        <v>245</v>
      </c>
      <c r="H169">
        <v>500</v>
      </c>
      <c r="I169">
        <v>407</v>
      </c>
      <c r="J169">
        <v>907</v>
      </c>
      <c r="K169">
        <v>561</v>
      </c>
      <c r="L169">
        <v>565</v>
      </c>
      <c r="M169">
        <v>1126</v>
      </c>
      <c r="N169">
        <v>18</v>
      </c>
      <c r="O169">
        <v>22</v>
      </c>
      <c r="P169">
        <v>40</v>
      </c>
      <c r="Q169">
        <v>30</v>
      </c>
      <c r="R169">
        <v>93</v>
      </c>
      <c r="S169">
        <v>123</v>
      </c>
    </row>
    <row r="170" spans="1:19" x14ac:dyDescent="0.3">
      <c r="A170">
        <v>5</v>
      </c>
      <c r="B170">
        <v>33</v>
      </c>
      <c r="C170">
        <v>3</v>
      </c>
      <c r="D170">
        <v>11</v>
      </c>
      <c r="E170">
        <v>2007</v>
      </c>
      <c r="F170" t="s">
        <v>187</v>
      </c>
      <c r="G170" t="s">
        <v>373</v>
      </c>
      <c r="H170">
        <v>311</v>
      </c>
      <c r="I170">
        <v>233</v>
      </c>
      <c r="J170">
        <v>544</v>
      </c>
      <c r="K170">
        <v>341</v>
      </c>
      <c r="L170">
        <v>341</v>
      </c>
      <c r="M170">
        <v>682</v>
      </c>
      <c r="N170">
        <v>11</v>
      </c>
      <c r="O170">
        <v>19</v>
      </c>
      <c r="P170">
        <v>30</v>
      </c>
      <c r="Q170">
        <v>11</v>
      </c>
      <c r="R170">
        <v>56</v>
      </c>
      <c r="S170">
        <v>67</v>
      </c>
    </row>
    <row r="171" spans="1:19" x14ac:dyDescent="0.3">
      <c r="A171">
        <v>5</v>
      </c>
      <c r="B171">
        <v>33</v>
      </c>
      <c r="C171">
        <v>3</v>
      </c>
      <c r="D171">
        <v>11</v>
      </c>
      <c r="E171">
        <v>2008</v>
      </c>
      <c r="F171" t="s">
        <v>188</v>
      </c>
      <c r="G171" t="s">
        <v>374</v>
      </c>
      <c r="H171">
        <v>820</v>
      </c>
      <c r="I171">
        <v>623</v>
      </c>
      <c r="J171">
        <v>1443</v>
      </c>
      <c r="K171">
        <v>885</v>
      </c>
      <c r="L171">
        <v>898</v>
      </c>
      <c r="M171">
        <v>1783</v>
      </c>
      <c r="N171">
        <v>27</v>
      </c>
      <c r="O171">
        <v>29</v>
      </c>
      <c r="P171">
        <v>56</v>
      </c>
      <c r="Q171">
        <v>52</v>
      </c>
      <c r="R171">
        <v>125</v>
      </c>
      <c r="S171">
        <v>177</v>
      </c>
    </row>
    <row r="172" spans="1:19" x14ac:dyDescent="0.3">
      <c r="A172">
        <v>5</v>
      </c>
      <c r="B172">
        <v>33</v>
      </c>
      <c r="C172">
        <v>3</v>
      </c>
      <c r="D172">
        <v>11</v>
      </c>
      <c r="E172">
        <v>2009</v>
      </c>
      <c r="F172" t="s">
        <v>189</v>
      </c>
      <c r="G172" t="s">
        <v>375</v>
      </c>
      <c r="H172">
        <v>1019</v>
      </c>
      <c r="I172">
        <v>801</v>
      </c>
      <c r="J172">
        <v>1820</v>
      </c>
      <c r="K172">
        <v>1152</v>
      </c>
      <c r="L172">
        <v>1170</v>
      </c>
      <c r="M172">
        <v>2322</v>
      </c>
      <c r="N172">
        <v>32</v>
      </c>
      <c r="O172">
        <v>34</v>
      </c>
      <c r="P172">
        <v>66</v>
      </c>
      <c r="Q172">
        <v>37</v>
      </c>
      <c r="R172">
        <v>141</v>
      </c>
      <c r="S172">
        <v>178</v>
      </c>
    </row>
    <row r="173" spans="1:19" x14ac:dyDescent="0.3">
      <c r="A173">
        <v>5</v>
      </c>
      <c r="B173">
        <v>33</v>
      </c>
      <c r="C173">
        <v>3</v>
      </c>
      <c r="D173">
        <v>11</v>
      </c>
      <c r="E173">
        <v>2010</v>
      </c>
      <c r="F173" t="s">
        <v>190</v>
      </c>
      <c r="G173" t="s">
        <v>367</v>
      </c>
      <c r="H173">
        <v>1252</v>
      </c>
      <c r="I173">
        <v>939</v>
      </c>
      <c r="J173">
        <v>2191</v>
      </c>
      <c r="K173">
        <v>1235</v>
      </c>
      <c r="L173">
        <v>1235</v>
      </c>
      <c r="M173">
        <v>2470</v>
      </c>
      <c r="N173">
        <v>51</v>
      </c>
      <c r="O173">
        <v>50</v>
      </c>
      <c r="P173">
        <v>101</v>
      </c>
      <c r="Q173">
        <v>60</v>
      </c>
      <c r="R173">
        <v>206</v>
      </c>
      <c r="S173">
        <v>266</v>
      </c>
    </row>
    <row r="174" spans="1:19" x14ac:dyDescent="0.3">
      <c r="A174">
        <v>5</v>
      </c>
      <c r="B174">
        <v>33</v>
      </c>
      <c r="C174">
        <v>3</v>
      </c>
      <c r="D174">
        <v>11</v>
      </c>
      <c r="E174">
        <v>2012</v>
      </c>
      <c r="F174" t="s">
        <v>191</v>
      </c>
      <c r="G174" t="s">
        <v>376</v>
      </c>
      <c r="H174">
        <v>807</v>
      </c>
      <c r="I174">
        <v>634</v>
      </c>
      <c r="J174">
        <v>1441</v>
      </c>
      <c r="K174">
        <v>967</v>
      </c>
      <c r="L174">
        <v>968</v>
      </c>
      <c r="M174">
        <v>1935</v>
      </c>
      <c r="N174">
        <v>35</v>
      </c>
      <c r="O174">
        <v>43</v>
      </c>
      <c r="P174">
        <v>78</v>
      </c>
      <c r="Q174">
        <v>41</v>
      </c>
      <c r="R174">
        <v>139</v>
      </c>
      <c r="S174">
        <v>180</v>
      </c>
    </row>
    <row r="175" spans="1:19" x14ac:dyDescent="0.3">
      <c r="A175">
        <v>5</v>
      </c>
      <c r="B175">
        <v>33</v>
      </c>
      <c r="C175">
        <v>3</v>
      </c>
      <c r="D175">
        <v>11</v>
      </c>
      <c r="E175">
        <v>2013</v>
      </c>
      <c r="F175" t="s">
        <v>192</v>
      </c>
      <c r="G175" t="s">
        <v>377</v>
      </c>
      <c r="H175">
        <v>1232</v>
      </c>
      <c r="I175">
        <v>872</v>
      </c>
      <c r="J175">
        <v>2104</v>
      </c>
      <c r="K175">
        <v>1275</v>
      </c>
      <c r="L175">
        <v>1298</v>
      </c>
      <c r="M175">
        <v>2573</v>
      </c>
      <c r="N175">
        <v>47</v>
      </c>
      <c r="O175">
        <v>46</v>
      </c>
      <c r="P175">
        <v>93</v>
      </c>
      <c r="Q175">
        <v>57</v>
      </c>
      <c r="R175">
        <v>199</v>
      </c>
      <c r="S175">
        <v>256</v>
      </c>
    </row>
    <row r="176" spans="1:19" x14ac:dyDescent="0.3">
      <c r="A176">
        <v>5</v>
      </c>
      <c r="B176">
        <v>33</v>
      </c>
      <c r="C176">
        <v>3</v>
      </c>
      <c r="D176">
        <v>11</v>
      </c>
      <c r="E176">
        <v>2014</v>
      </c>
      <c r="F176" t="s">
        <v>193</v>
      </c>
      <c r="G176" t="s">
        <v>378</v>
      </c>
      <c r="H176">
        <v>1056</v>
      </c>
      <c r="I176">
        <v>772</v>
      </c>
      <c r="J176">
        <v>1828</v>
      </c>
      <c r="K176">
        <v>1249</v>
      </c>
      <c r="L176">
        <v>1237</v>
      </c>
      <c r="M176">
        <v>2486</v>
      </c>
      <c r="N176">
        <v>51</v>
      </c>
      <c r="O176">
        <v>58</v>
      </c>
      <c r="P176">
        <v>109</v>
      </c>
      <c r="Q176">
        <v>39</v>
      </c>
      <c r="R176">
        <v>170</v>
      </c>
      <c r="S176">
        <v>209</v>
      </c>
    </row>
    <row r="177" spans="1:19" x14ac:dyDescent="0.3">
      <c r="A177">
        <v>4</v>
      </c>
      <c r="B177">
        <v>33</v>
      </c>
      <c r="C177">
        <v>3</v>
      </c>
      <c r="D177">
        <v>12</v>
      </c>
      <c r="F177" t="s">
        <v>194</v>
      </c>
      <c r="G177" t="s">
        <v>379</v>
      </c>
      <c r="H177">
        <v>14386</v>
      </c>
      <c r="I177">
        <v>11122</v>
      </c>
      <c r="J177">
        <v>25508</v>
      </c>
      <c r="K177">
        <v>15504</v>
      </c>
      <c r="L177">
        <v>15711</v>
      </c>
      <c r="M177">
        <v>31215</v>
      </c>
      <c r="N177">
        <v>429</v>
      </c>
      <c r="O177">
        <v>605</v>
      </c>
      <c r="P177">
        <v>1034</v>
      </c>
      <c r="Q177">
        <v>619</v>
      </c>
      <c r="R177">
        <v>1989</v>
      </c>
      <c r="S177">
        <v>2608</v>
      </c>
    </row>
    <row r="178" spans="1:19" x14ac:dyDescent="0.3">
      <c r="A178">
        <v>5</v>
      </c>
      <c r="B178">
        <v>33</v>
      </c>
      <c r="C178">
        <v>3</v>
      </c>
      <c r="D178">
        <v>12</v>
      </c>
      <c r="E178">
        <v>2001</v>
      </c>
      <c r="F178" t="s">
        <v>195</v>
      </c>
      <c r="G178" t="s">
        <v>305</v>
      </c>
      <c r="H178">
        <v>1096</v>
      </c>
      <c r="I178">
        <v>857</v>
      </c>
      <c r="J178">
        <v>1953</v>
      </c>
      <c r="K178">
        <v>1117</v>
      </c>
      <c r="L178">
        <v>1146</v>
      </c>
      <c r="M178">
        <v>2263</v>
      </c>
      <c r="N178">
        <v>41</v>
      </c>
      <c r="O178">
        <v>51</v>
      </c>
      <c r="P178">
        <v>92</v>
      </c>
      <c r="Q178">
        <v>49</v>
      </c>
      <c r="R178">
        <v>127</v>
      </c>
      <c r="S178">
        <v>176</v>
      </c>
    </row>
    <row r="179" spans="1:19" x14ac:dyDescent="0.3">
      <c r="A179">
        <v>5</v>
      </c>
      <c r="B179">
        <v>33</v>
      </c>
      <c r="C179">
        <v>3</v>
      </c>
      <c r="D179">
        <v>12</v>
      </c>
      <c r="E179">
        <v>2002</v>
      </c>
      <c r="F179" t="s">
        <v>196</v>
      </c>
      <c r="G179" t="s">
        <v>380</v>
      </c>
      <c r="H179">
        <v>909</v>
      </c>
      <c r="I179">
        <v>667</v>
      </c>
      <c r="J179">
        <v>1576</v>
      </c>
      <c r="K179">
        <v>1039</v>
      </c>
      <c r="L179">
        <v>1046</v>
      </c>
      <c r="M179">
        <v>2085</v>
      </c>
      <c r="N179">
        <v>25</v>
      </c>
      <c r="O179">
        <v>49</v>
      </c>
      <c r="P179">
        <v>74</v>
      </c>
      <c r="Q179">
        <v>47</v>
      </c>
      <c r="R179">
        <v>137</v>
      </c>
      <c r="S179">
        <v>184</v>
      </c>
    </row>
    <row r="180" spans="1:19" x14ac:dyDescent="0.3">
      <c r="A180">
        <v>5</v>
      </c>
      <c r="B180">
        <v>33</v>
      </c>
      <c r="C180">
        <v>3</v>
      </c>
      <c r="D180">
        <v>12</v>
      </c>
      <c r="E180">
        <v>2003</v>
      </c>
      <c r="F180" t="s">
        <v>197</v>
      </c>
      <c r="G180" t="s">
        <v>381</v>
      </c>
      <c r="H180">
        <v>946</v>
      </c>
      <c r="I180">
        <v>737</v>
      </c>
      <c r="J180">
        <v>1683</v>
      </c>
      <c r="K180">
        <v>993</v>
      </c>
      <c r="L180">
        <v>1012</v>
      </c>
      <c r="M180">
        <v>2005</v>
      </c>
      <c r="N180">
        <v>41</v>
      </c>
      <c r="O180">
        <v>54</v>
      </c>
      <c r="P180">
        <v>95</v>
      </c>
      <c r="Q180">
        <v>61</v>
      </c>
      <c r="R180">
        <v>229</v>
      </c>
      <c r="S180">
        <v>290</v>
      </c>
    </row>
    <row r="181" spans="1:19" x14ac:dyDescent="0.3">
      <c r="A181">
        <v>5</v>
      </c>
      <c r="B181">
        <v>33</v>
      </c>
      <c r="C181">
        <v>3</v>
      </c>
      <c r="D181">
        <v>12</v>
      </c>
      <c r="E181">
        <v>2004</v>
      </c>
      <c r="F181" t="s">
        <v>198</v>
      </c>
      <c r="G181" t="s">
        <v>382</v>
      </c>
      <c r="H181">
        <v>572</v>
      </c>
      <c r="I181">
        <v>444</v>
      </c>
      <c r="J181">
        <v>1016</v>
      </c>
      <c r="K181">
        <v>661</v>
      </c>
      <c r="L181">
        <v>674</v>
      </c>
      <c r="M181">
        <v>1335</v>
      </c>
      <c r="N181">
        <v>29</v>
      </c>
      <c r="O181">
        <v>29</v>
      </c>
      <c r="P181">
        <v>58</v>
      </c>
      <c r="Q181">
        <v>46</v>
      </c>
      <c r="R181">
        <v>126</v>
      </c>
      <c r="S181">
        <v>172</v>
      </c>
    </row>
    <row r="182" spans="1:19" x14ac:dyDescent="0.3">
      <c r="A182">
        <v>5</v>
      </c>
      <c r="B182">
        <v>33</v>
      </c>
      <c r="C182">
        <v>3</v>
      </c>
      <c r="D182">
        <v>12</v>
      </c>
      <c r="E182">
        <v>2005</v>
      </c>
      <c r="F182" t="s">
        <v>199</v>
      </c>
      <c r="G182" t="s">
        <v>383</v>
      </c>
      <c r="H182">
        <v>1119</v>
      </c>
      <c r="I182">
        <v>857</v>
      </c>
      <c r="J182">
        <v>1976</v>
      </c>
      <c r="K182">
        <v>1248</v>
      </c>
      <c r="L182">
        <v>1258</v>
      </c>
      <c r="M182">
        <v>2506</v>
      </c>
      <c r="N182">
        <v>27</v>
      </c>
      <c r="O182">
        <v>44</v>
      </c>
      <c r="P182">
        <v>71</v>
      </c>
      <c r="Q182">
        <v>49</v>
      </c>
      <c r="R182">
        <v>166</v>
      </c>
      <c r="S182">
        <v>215</v>
      </c>
    </row>
    <row r="183" spans="1:19" x14ac:dyDescent="0.3">
      <c r="A183">
        <v>5</v>
      </c>
      <c r="B183">
        <v>33</v>
      </c>
      <c r="C183">
        <v>3</v>
      </c>
      <c r="D183">
        <v>12</v>
      </c>
      <c r="E183">
        <v>2006</v>
      </c>
      <c r="F183" t="s">
        <v>200</v>
      </c>
      <c r="G183" t="s">
        <v>384</v>
      </c>
      <c r="H183">
        <v>888</v>
      </c>
      <c r="I183">
        <v>663</v>
      </c>
      <c r="J183">
        <v>1551</v>
      </c>
      <c r="K183">
        <v>964</v>
      </c>
      <c r="L183">
        <v>971</v>
      </c>
      <c r="M183">
        <v>1935</v>
      </c>
      <c r="N183">
        <v>30</v>
      </c>
      <c r="O183">
        <v>32</v>
      </c>
      <c r="P183">
        <v>62</v>
      </c>
      <c r="Q183">
        <v>40</v>
      </c>
      <c r="R183">
        <v>146</v>
      </c>
      <c r="S183">
        <v>186</v>
      </c>
    </row>
    <row r="184" spans="1:19" x14ac:dyDescent="0.3">
      <c r="A184">
        <v>5</v>
      </c>
      <c r="B184">
        <v>33</v>
      </c>
      <c r="C184">
        <v>3</v>
      </c>
      <c r="D184">
        <v>12</v>
      </c>
      <c r="E184">
        <v>2007</v>
      </c>
      <c r="F184" t="s">
        <v>201</v>
      </c>
      <c r="G184" t="s">
        <v>385</v>
      </c>
      <c r="H184">
        <v>1779</v>
      </c>
      <c r="I184">
        <v>1369</v>
      </c>
      <c r="J184">
        <v>3148</v>
      </c>
      <c r="K184">
        <v>1811</v>
      </c>
      <c r="L184">
        <v>1858</v>
      </c>
      <c r="M184">
        <v>3669</v>
      </c>
      <c r="N184">
        <v>56</v>
      </c>
      <c r="O184">
        <v>76</v>
      </c>
      <c r="P184">
        <v>132</v>
      </c>
      <c r="Q184">
        <v>73</v>
      </c>
      <c r="R184">
        <v>238</v>
      </c>
      <c r="S184">
        <v>311</v>
      </c>
    </row>
    <row r="185" spans="1:19" x14ac:dyDescent="0.3">
      <c r="A185">
        <v>5</v>
      </c>
      <c r="B185">
        <v>33</v>
      </c>
      <c r="C185">
        <v>3</v>
      </c>
      <c r="D185">
        <v>12</v>
      </c>
      <c r="E185">
        <v>2008</v>
      </c>
      <c r="F185" t="s">
        <v>202</v>
      </c>
      <c r="G185" t="s">
        <v>386</v>
      </c>
      <c r="H185">
        <v>2187</v>
      </c>
      <c r="I185">
        <v>1709</v>
      </c>
      <c r="J185">
        <v>3896</v>
      </c>
      <c r="K185">
        <v>1943</v>
      </c>
      <c r="L185">
        <v>1960</v>
      </c>
      <c r="M185">
        <v>3903</v>
      </c>
      <c r="N185">
        <v>47</v>
      </c>
      <c r="O185">
        <v>94</v>
      </c>
      <c r="P185">
        <v>141</v>
      </c>
      <c r="Q185">
        <v>84</v>
      </c>
      <c r="R185">
        <v>301</v>
      </c>
      <c r="S185">
        <v>385</v>
      </c>
    </row>
    <row r="186" spans="1:19" x14ac:dyDescent="0.3">
      <c r="A186">
        <v>5</v>
      </c>
      <c r="B186">
        <v>33</v>
      </c>
      <c r="C186">
        <v>3</v>
      </c>
      <c r="D186">
        <v>12</v>
      </c>
      <c r="E186">
        <v>2009</v>
      </c>
      <c r="F186" t="s">
        <v>203</v>
      </c>
      <c r="G186" t="s">
        <v>387</v>
      </c>
      <c r="H186">
        <v>2835</v>
      </c>
      <c r="I186">
        <v>2287</v>
      </c>
      <c r="J186">
        <v>5122</v>
      </c>
      <c r="K186">
        <v>2987</v>
      </c>
      <c r="L186">
        <v>3021</v>
      </c>
      <c r="M186">
        <v>6008</v>
      </c>
      <c r="N186">
        <v>78</v>
      </c>
      <c r="O186">
        <v>110</v>
      </c>
      <c r="P186">
        <v>188</v>
      </c>
      <c r="Q186">
        <v>89</v>
      </c>
      <c r="R186">
        <v>301</v>
      </c>
      <c r="S186">
        <v>390</v>
      </c>
    </row>
    <row r="187" spans="1:19" x14ac:dyDescent="0.3">
      <c r="A187">
        <v>5</v>
      </c>
      <c r="B187">
        <v>33</v>
      </c>
      <c r="C187">
        <v>3</v>
      </c>
      <c r="D187">
        <v>12</v>
      </c>
      <c r="E187">
        <v>2010</v>
      </c>
      <c r="F187" t="s">
        <v>204</v>
      </c>
      <c r="G187" t="s">
        <v>388</v>
      </c>
      <c r="H187">
        <v>964</v>
      </c>
      <c r="I187">
        <v>711</v>
      </c>
      <c r="J187">
        <v>1675</v>
      </c>
      <c r="K187">
        <v>1101</v>
      </c>
      <c r="L187">
        <v>1126</v>
      </c>
      <c r="M187">
        <v>2227</v>
      </c>
      <c r="N187">
        <v>23</v>
      </c>
      <c r="O187">
        <v>23</v>
      </c>
      <c r="P187">
        <v>46</v>
      </c>
      <c r="Q187">
        <v>48</v>
      </c>
      <c r="R187">
        <v>89</v>
      </c>
      <c r="S187">
        <v>137</v>
      </c>
    </row>
    <row r="188" spans="1:19" x14ac:dyDescent="0.3">
      <c r="A188">
        <v>5</v>
      </c>
      <c r="B188">
        <v>33</v>
      </c>
      <c r="C188">
        <v>3</v>
      </c>
      <c r="D188">
        <v>12</v>
      </c>
      <c r="E188">
        <v>2011</v>
      </c>
      <c r="F188" t="s">
        <v>205</v>
      </c>
      <c r="G188" t="s">
        <v>389</v>
      </c>
      <c r="H188">
        <v>1091</v>
      </c>
      <c r="I188">
        <v>821</v>
      </c>
      <c r="J188">
        <v>1912</v>
      </c>
      <c r="K188">
        <v>1640</v>
      </c>
      <c r="L188">
        <v>1639</v>
      </c>
      <c r="M188">
        <v>3279</v>
      </c>
      <c r="N188">
        <v>32</v>
      </c>
      <c r="O188">
        <v>43</v>
      </c>
      <c r="P188">
        <v>75</v>
      </c>
      <c r="Q188">
        <v>33</v>
      </c>
      <c r="R188">
        <v>129</v>
      </c>
      <c r="S188">
        <v>162</v>
      </c>
    </row>
    <row r="189" spans="1:19" x14ac:dyDescent="0.3">
      <c r="A189">
        <v>4</v>
      </c>
      <c r="B189">
        <v>33</v>
      </c>
      <c r="C189">
        <v>3</v>
      </c>
      <c r="D189">
        <v>13</v>
      </c>
      <c r="F189" t="s">
        <v>206</v>
      </c>
      <c r="G189" t="s">
        <v>390</v>
      </c>
      <c r="H189">
        <v>16955</v>
      </c>
      <c r="I189">
        <v>12942</v>
      </c>
      <c r="J189">
        <v>29897</v>
      </c>
      <c r="K189">
        <v>17936</v>
      </c>
      <c r="L189">
        <v>18267</v>
      </c>
      <c r="M189">
        <v>36203</v>
      </c>
      <c r="N189">
        <v>590</v>
      </c>
      <c r="O189">
        <v>797</v>
      </c>
      <c r="P189">
        <v>1387</v>
      </c>
      <c r="Q189">
        <v>652</v>
      </c>
      <c r="R189">
        <v>2300</v>
      </c>
      <c r="S189">
        <v>2952</v>
      </c>
    </row>
    <row r="190" spans="1:19" x14ac:dyDescent="0.3">
      <c r="A190">
        <v>5</v>
      </c>
      <c r="B190">
        <v>33</v>
      </c>
      <c r="C190">
        <v>3</v>
      </c>
      <c r="D190">
        <v>13</v>
      </c>
      <c r="E190">
        <v>2001</v>
      </c>
      <c r="F190" t="s">
        <v>207</v>
      </c>
      <c r="G190" t="s">
        <v>391</v>
      </c>
      <c r="H190">
        <v>781</v>
      </c>
      <c r="I190">
        <v>572</v>
      </c>
      <c r="J190">
        <v>1353</v>
      </c>
      <c r="K190">
        <v>1050</v>
      </c>
      <c r="L190">
        <v>1058</v>
      </c>
      <c r="M190">
        <v>2108</v>
      </c>
      <c r="N190">
        <v>26</v>
      </c>
      <c r="O190">
        <v>37</v>
      </c>
      <c r="P190">
        <v>63</v>
      </c>
      <c r="Q190">
        <v>27</v>
      </c>
      <c r="R190">
        <v>110</v>
      </c>
      <c r="S190">
        <v>137</v>
      </c>
    </row>
    <row r="191" spans="1:19" x14ac:dyDescent="0.3">
      <c r="A191">
        <v>5</v>
      </c>
      <c r="B191">
        <v>33</v>
      </c>
      <c r="C191">
        <v>3</v>
      </c>
      <c r="D191">
        <v>13</v>
      </c>
      <c r="E191">
        <v>2002</v>
      </c>
      <c r="F191" t="s">
        <v>208</v>
      </c>
      <c r="G191" t="s">
        <v>392</v>
      </c>
      <c r="H191">
        <v>2225</v>
      </c>
      <c r="I191">
        <v>1559</v>
      </c>
      <c r="J191">
        <v>3784</v>
      </c>
      <c r="K191">
        <v>2229</v>
      </c>
      <c r="L191">
        <v>2247</v>
      </c>
      <c r="M191">
        <v>4476</v>
      </c>
      <c r="N191">
        <v>54</v>
      </c>
      <c r="O191">
        <v>72</v>
      </c>
      <c r="P191">
        <v>126</v>
      </c>
      <c r="Q191">
        <v>90</v>
      </c>
      <c r="R191">
        <v>343</v>
      </c>
      <c r="S191">
        <v>433</v>
      </c>
    </row>
    <row r="192" spans="1:19" x14ac:dyDescent="0.3">
      <c r="A192">
        <v>5</v>
      </c>
      <c r="B192">
        <v>33</v>
      </c>
      <c r="C192">
        <v>3</v>
      </c>
      <c r="D192">
        <v>13</v>
      </c>
      <c r="E192">
        <v>2003</v>
      </c>
      <c r="F192" t="s">
        <v>209</v>
      </c>
      <c r="G192" t="s">
        <v>393</v>
      </c>
      <c r="H192">
        <v>422</v>
      </c>
      <c r="I192">
        <v>324</v>
      </c>
      <c r="J192">
        <v>746</v>
      </c>
      <c r="K192">
        <v>562</v>
      </c>
      <c r="L192">
        <v>583</v>
      </c>
      <c r="M192">
        <v>1145</v>
      </c>
      <c r="N192">
        <v>24</v>
      </c>
      <c r="O192">
        <v>26</v>
      </c>
      <c r="P192">
        <v>50</v>
      </c>
      <c r="Q192">
        <v>27</v>
      </c>
      <c r="R192">
        <v>82</v>
      </c>
      <c r="S192">
        <v>109</v>
      </c>
    </row>
    <row r="193" spans="1:19" x14ac:dyDescent="0.3">
      <c r="A193">
        <v>5</v>
      </c>
      <c r="B193">
        <v>33</v>
      </c>
      <c r="C193">
        <v>3</v>
      </c>
      <c r="D193">
        <v>13</v>
      </c>
      <c r="E193">
        <v>2004</v>
      </c>
      <c r="F193" t="s">
        <v>210</v>
      </c>
      <c r="G193" t="s">
        <v>394</v>
      </c>
      <c r="H193">
        <v>1284</v>
      </c>
      <c r="I193">
        <v>1031</v>
      </c>
      <c r="J193">
        <v>2315</v>
      </c>
      <c r="K193">
        <v>1446</v>
      </c>
      <c r="L193">
        <v>1485</v>
      </c>
      <c r="M193">
        <v>2931</v>
      </c>
      <c r="N193">
        <v>59</v>
      </c>
      <c r="O193">
        <v>76</v>
      </c>
      <c r="P193">
        <v>135</v>
      </c>
      <c r="Q193">
        <v>51</v>
      </c>
      <c r="R193">
        <v>141</v>
      </c>
      <c r="S193">
        <v>192</v>
      </c>
    </row>
    <row r="194" spans="1:19" x14ac:dyDescent="0.3">
      <c r="A194">
        <v>5</v>
      </c>
      <c r="B194">
        <v>33</v>
      </c>
      <c r="C194">
        <v>3</v>
      </c>
      <c r="D194">
        <v>13</v>
      </c>
      <c r="E194">
        <v>2005</v>
      </c>
      <c r="F194" t="s">
        <v>211</v>
      </c>
      <c r="G194" t="s">
        <v>395</v>
      </c>
      <c r="H194">
        <v>2100</v>
      </c>
      <c r="I194">
        <v>1623</v>
      </c>
      <c r="J194">
        <v>3723</v>
      </c>
      <c r="K194">
        <v>2298</v>
      </c>
      <c r="L194">
        <v>2344</v>
      </c>
      <c r="M194">
        <v>4642</v>
      </c>
      <c r="N194">
        <v>95</v>
      </c>
      <c r="O194">
        <v>119</v>
      </c>
      <c r="P194">
        <v>214</v>
      </c>
      <c r="Q194">
        <v>100</v>
      </c>
      <c r="R194">
        <v>325</v>
      </c>
      <c r="S194">
        <v>425</v>
      </c>
    </row>
    <row r="195" spans="1:19" x14ac:dyDescent="0.3">
      <c r="A195">
        <v>5</v>
      </c>
      <c r="B195">
        <v>33</v>
      </c>
      <c r="C195">
        <v>3</v>
      </c>
      <c r="D195">
        <v>13</v>
      </c>
      <c r="E195">
        <v>2006</v>
      </c>
      <c r="F195" t="s">
        <v>212</v>
      </c>
      <c r="G195" t="s">
        <v>396</v>
      </c>
      <c r="H195">
        <v>972</v>
      </c>
      <c r="I195">
        <v>758</v>
      </c>
      <c r="J195">
        <v>1730</v>
      </c>
      <c r="K195">
        <v>1017</v>
      </c>
      <c r="L195">
        <v>1036</v>
      </c>
      <c r="M195">
        <v>2053</v>
      </c>
      <c r="N195">
        <v>32</v>
      </c>
      <c r="O195">
        <v>46</v>
      </c>
      <c r="P195">
        <v>78</v>
      </c>
      <c r="Q195">
        <v>44</v>
      </c>
      <c r="R195">
        <v>132</v>
      </c>
      <c r="S195">
        <v>176</v>
      </c>
    </row>
    <row r="196" spans="1:19" x14ac:dyDescent="0.3">
      <c r="A196">
        <v>5</v>
      </c>
      <c r="B196">
        <v>33</v>
      </c>
      <c r="C196">
        <v>3</v>
      </c>
      <c r="D196">
        <v>13</v>
      </c>
      <c r="E196">
        <v>2007</v>
      </c>
      <c r="F196" t="s">
        <v>213</v>
      </c>
      <c r="G196" t="s">
        <v>397</v>
      </c>
      <c r="H196">
        <v>652</v>
      </c>
      <c r="I196">
        <v>524</v>
      </c>
      <c r="J196">
        <v>1176</v>
      </c>
      <c r="K196">
        <v>736</v>
      </c>
      <c r="L196">
        <v>761</v>
      </c>
      <c r="M196">
        <v>1497</v>
      </c>
      <c r="N196">
        <v>20</v>
      </c>
      <c r="O196">
        <v>22</v>
      </c>
      <c r="P196">
        <v>42</v>
      </c>
      <c r="Q196">
        <v>28</v>
      </c>
      <c r="R196">
        <v>99</v>
      </c>
      <c r="S196">
        <v>127</v>
      </c>
    </row>
    <row r="197" spans="1:19" x14ac:dyDescent="0.3">
      <c r="A197">
        <v>5</v>
      </c>
      <c r="B197">
        <v>33</v>
      </c>
      <c r="C197">
        <v>3</v>
      </c>
      <c r="D197">
        <v>13</v>
      </c>
      <c r="E197">
        <v>2008</v>
      </c>
      <c r="F197" t="s">
        <v>214</v>
      </c>
      <c r="G197" t="s">
        <v>398</v>
      </c>
      <c r="H197">
        <v>499</v>
      </c>
      <c r="I197">
        <v>425</v>
      </c>
      <c r="J197">
        <v>924</v>
      </c>
      <c r="K197">
        <v>533</v>
      </c>
      <c r="L197">
        <v>557</v>
      </c>
      <c r="M197">
        <v>1090</v>
      </c>
      <c r="N197">
        <v>12</v>
      </c>
      <c r="O197">
        <v>10</v>
      </c>
      <c r="P197">
        <v>22</v>
      </c>
      <c r="Q197">
        <v>26</v>
      </c>
      <c r="R197">
        <v>84</v>
      </c>
      <c r="S197">
        <v>110</v>
      </c>
    </row>
    <row r="198" spans="1:19" x14ac:dyDescent="0.3">
      <c r="A198">
        <v>5</v>
      </c>
      <c r="B198">
        <v>33</v>
      </c>
      <c r="C198">
        <v>3</v>
      </c>
      <c r="D198">
        <v>13</v>
      </c>
      <c r="E198">
        <v>2009</v>
      </c>
      <c r="F198" t="s">
        <v>215</v>
      </c>
      <c r="G198" t="s">
        <v>399</v>
      </c>
      <c r="H198">
        <v>2434</v>
      </c>
      <c r="I198">
        <v>1870</v>
      </c>
      <c r="J198">
        <v>4304</v>
      </c>
      <c r="K198">
        <v>2400</v>
      </c>
      <c r="L198">
        <v>2427</v>
      </c>
      <c r="M198">
        <v>4827</v>
      </c>
      <c r="N198">
        <v>77</v>
      </c>
      <c r="O198">
        <v>121</v>
      </c>
      <c r="P198">
        <v>198</v>
      </c>
      <c r="Q198">
        <v>91</v>
      </c>
      <c r="R198">
        <v>331</v>
      </c>
      <c r="S198">
        <v>422</v>
      </c>
    </row>
    <row r="199" spans="1:19" x14ac:dyDescent="0.3">
      <c r="A199">
        <v>5</v>
      </c>
      <c r="B199">
        <v>33</v>
      </c>
      <c r="C199">
        <v>3</v>
      </c>
      <c r="D199">
        <v>13</v>
      </c>
      <c r="E199">
        <v>2010</v>
      </c>
      <c r="F199" t="s">
        <v>216</v>
      </c>
      <c r="G199" t="s">
        <v>400</v>
      </c>
      <c r="H199">
        <v>2546</v>
      </c>
      <c r="I199">
        <v>1826</v>
      </c>
      <c r="J199">
        <v>4372</v>
      </c>
      <c r="K199">
        <v>2425</v>
      </c>
      <c r="L199">
        <v>2471</v>
      </c>
      <c r="M199">
        <v>4896</v>
      </c>
      <c r="N199">
        <v>79</v>
      </c>
      <c r="O199">
        <v>106</v>
      </c>
      <c r="P199">
        <v>185</v>
      </c>
      <c r="Q199">
        <v>75</v>
      </c>
      <c r="R199">
        <v>318</v>
      </c>
      <c r="S199">
        <v>393</v>
      </c>
    </row>
    <row r="200" spans="1:19" x14ac:dyDescent="0.3">
      <c r="A200">
        <v>5</v>
      </c>
      <c r="B200">
        <v>33</v>
      </c>
      <c r="C200">
        <v>3</v>
      </c>
      <c r="D200">
        <v>13</v>
      </c>
      <c r="E200">
        <v>2011</v>
      </c>
      <c r="F200" t="s">
        <v>217</v>
      </c>
      <c r="G200" t="s">
        <v>401</v>
      </c>
      <c r="H200">
        <v>989</v>
      </c>
      <c r="I200">
        <v>802</v>
      </c>
      <c r="J200">
        <v>1791</v>
      </c>
      <c r="K200">
        <v>1025</v>
      </c>
      <c r="L200">
        <v>1040</v>
      </c>
      <c r="M200">
        <v>2065</v>
      </c>
      <c r="N200">
        <v>37</v>
      </c>
      <c r="O200">
        <v>43</v>
      </c>
      <c r="P200">
        <v>80</v>
      </c>
      <c r="Q200">
        <v>25</v>
      </c>
      <c r="R200">
        <v>116</v>
      </c>
      <c r="S200">
        <v>141</v>
      </c>
    </row>
    <row r="201" spans="1:19" x14ac:dyDescent="0.3">
      <c r="A201">
        <v>5</v>
      </c>
      <c r="B201">
        <v>33</v>
      </c>
      <c r="C201">
        <v>3</v>
      </c>
      <c r="D201">
        <v>13</v>
      </c>
      <c r="E201">
        <v>2012</v>
      </c>
      <c r="F201" t="s">
        <v>218</v>
      </c>
      <c r="G201" t="s">
        <v>402</v>
      </c>
      <c r="H201">
        <v>2051</v>
      </c>
      <c r="I201">
        <v>1628</v>
      </c>
      <c r="J201">
        <v>3679</v>
      </c>
      <c r="K201">
        <v>2215</v>
      </c>
      <c r="L201">
        <v>2258</v>
      </c>
      <c r="M201">
        <v>4473</v>
      </c>
      <c r="N201">
        <v>75</v>
      </c>
      <c r="O201">
        <v>119</v>
      </c>
      <c r="P201">
        <v>194</v>
      </c>
      <c r="Q201">
        <v>68</v>
      </c>
      <c r="R201">
        <v>219</v>
      </c>
      <c r="S201">
        <v>287</v>
      </c>
    </row>
    <row r="202" spans="1:19" x14ac:dyDescent="0.3">
      <c r="A202">
        <v>4</v>
      </c>
      <c r="B202">
        <v>33</v>
      </c>
      <c r="C202">
        <v>3</v>
      </c>
      <c r="D202">
        <v>14</v>
      </c>
      <c r="F202" t="s">
        <v>403</v>
      </c>
      <c r="G202" t="s">
        <v>461</v>
      </c>
      <c r="H202">
        <v>14963</v>
      </c>
      <c r="I202">
        <v>11708</v>
      </c>
      <c r="J202">
        <v>26671</v>
      </c>
      <c r="K202">
        <v>16762</v>
      </c>
      <c r="L202">
        <v>16990</v>
      </c>
      <c r="M202">
        <v>33752</v>
      </c>
      <c r="N202">
        <v>512</v>
      </c>
      <c r="O202">
        <v>719</v>
      </c>
      <c r="P202">
        <v>1231</v>
      </c>
      <c r="Q202">
        <v>685</v>
      </c>
      <c r="R202">
        <v>2238</v>
      </c>
      <c r="S202">
        <v>2923</v>
      </c>
    </row>
    <row r="203" spans="1:19" x14ac:dyDescent="0.3">
      <c r="A203">
        <v>5</v>
      </c>
      <c r="B203">
        <v>33</v>
      </c>
      <c r="C203">
        <v>3</v>
      </c>
      <c r="D203">
        <v>14</v>
      </c>
      <c r="E203">
        <v>2001</v>
      </c>
      <c r="F203" t="s">
        <v>404</v>
      </c>
      <c r="G203" t="s">
        <v>462</v>
      </c>
      <c r="H203">
        <v>930</v>
      </c>
      <c r="I203">
        <v>772</v>
      </c>
      <c r="J203">
        <v>1702</v>
      </c>
      <c r="K203">
        <v>1012</v>
      </c>
      <c r="L203">
        <v>1020</v>
      </c>
      <c r="M203">
        <v>2032</v>
      </c>
      <c r="N203">
        <v>36</v>
      </c>
      <c r="O203">
        <v>51</v>
      </c>
      <c r="P203">
        <v>87</v>
      </c>
      <c r="Q203">
        <v>40</v>
      </c>
      <c r="R203">
        <v>167</v>
      </c>
      <c r="S203">
        <v>207</v>
      </c>
    </row>
    <row r="204" spans="1:19" x14ac:dyDescent="0.3">
      <c r="A204">
        <v>5</v>
      </c>
      <c r="B204">
        <v>33</v>
      </c>
      <c r="C204">
        <v>3</v>
      </c>
      <c r="D204">
        <v>14</v>
      </c>
      <c r="E204">
        <v>2002</v>
      </c>
      <c r="F204" t="s">
        <v>405</v>
      </c>
      <c r="G204" t="s">
        <v>463</v>
      </c>
      <c r="H204">
        <v>849</v>
      </c>
      <c r="I204">
        <v>670</v>
      </c>
      <c r="J204">
        <v>1519</v>
      </c>
      <c r="K204">
        <v>961</v>
      </c>
      <c r="L204">
        <v>980</v>
      </c>
      <c r="M204">
        <v>1941</v>
      </c>
      <c r="N204">
        <v>31</v>
      </c>
      <c r="O204">
        <v>49</v>
      </c>
      <c r="P204">
        <v>80</v>
      </c>
      <c r="Q204">
        <v>42</v>
      </c>
      <c r="R204">
        <v>159</v>
      </c>
      <c r="S204">
        <v>201</v>
      </c>
    </row>
    <row r="205" spans="1:19" x14ac:dyDescent="0.3">
      <c r="A205">
        <v>5</v>
      </c>
      <c r="B205">
        <v>33</v>
      </c>
      <c r="C205">
        <v>3</v>
      </c>
      <c r="D205">
        <v>14</v>
      </c>
      <c r="E205">
        <v>2003</v>
      </c>
      <c r="F205" t="s">
        <v>406</v>
      </c>
      <c r="G205" t="s">
        <v>464</v>
      </c>
      <c r="H205">
        <v>811</v>
      </c>
      <c r="I205">
        <v>543</v>
      </c>
      <c r="J205">
        <v>1354</v>
      </c>
      <c r="K205">
        <v>802</v>
      </c>
      <c r="L205">
        <v>801</v>
      </c>
      <c r="M205">
        <v>1603</v>
      </c>
      <c r="N205">
        <v>26</v>
      </c>
      <c r="O205">
        <v>40</v>
      </c>
      <c r="P205">
        <v>66</v>
      </c>
      <c r="Q205">
        <v>35</v>
      </c>
      <c r="R205">
        <v>101</v>
      </c>
      <c r="S205">
        <v>136</v>
      </c>
    </row>
    <row r="206" spans="1:19" x14ac:dyDescent="0.3">
      <c r="A206">
        <v>5</v>
      </c>
      <c r="B206">
        <v>33</v>
      </c>
      <c r="C206">
        <v>3</v>
      </c>
      <c r="D206">
        <v>14</v>
      </c>
      <c r="E206">
        <v>2004</v>
      </c>
      <c r="F206" t="s">
        <v>407</v>
      </c>
      <c r="G206" t="s">
        <v>465</v>
      </c>
      <c r="H206">
        <v>1462</v>
      </c>
      <c r="I206">
        <v>1150</v>
      </c>
      <c r="J206">
        <v>2612</v>
      </c>
      <c r="K206">
        <v>1639</v>
      </c>
      <c r="L206">
        <v>1656</v>
      </c>
      <c r="M206">
        <v>3295</v>
      </c>
      <c r="N206">
        <v>36</v>
      </c>
      <c r="O206">
        <v>57</v>
      </c>
      <c r="P206">
        <v>93</v>
      </c>
      <c r="Q206">
        <v>77</v>
      </c>
      <c r="R206">
        <v>199</v>
      </c>
      <c r="S206">
        <v>276</v>
      </c>
    </row>
    <row r="207" spans="1:19" x14ac:dyDescent="0.3">
      <c r="A207">
        <v>5</v>
      </c>
      <c r="B207">
        <v>33</v>
      </c>
      <c r="C207">
        <v>3</v>
      </c>
      <c r="D207">
        <v>14</v>
      </c>
      <c r="E207">
        <v>2005</v>
      </c>
      <c r="F207" t="s">
        <v>408</v>
      </c>
      <c r="G207" t="s">
        <v>466</v>
      </c>
      <c r="H207">
        <v>1043</v>
      </c>
      <c r="I207">
        <v>802</v>
      </c>
      <c r="J207">
        <v>1845</v>
      </c>
      <c r="K207">
        <v>1171</v>
      </c>
      <c r="L207">
        <v>1175</v>
      </c>
      <c r="M207">
        <v>2346</v>
      </c>
      <c r="N207">
        <v>42</v>
      </c>
      <c r="O207">
        <v>55</v>
      </c>
      <c r="P207">
        <v>97</v>
      </c>
      <c r="Q207">
        <v>60</v>
      </c>
      <c r="R207">
        <v>156</v>
      </c>
      <c r="S207">
        <v>216</v>
      </c>
    </row>
    <row r="208" spans="1:19" x14ac:dyDescent="0.3">
      <c r="A208">
        <v>5</v>
      </c>
      <c r="B208">
        <v>33</v>
      </c>
      <c r="C208">
        <v>3</v>
      </c>
      <c r="D208">
        <v>14</v>
      </c>
      <c r="E208">
        <v>2006</v>
      </c>
      <c r="F208" t="s">
        <v>409</v>
      </c>
      <c r="G208" t="s">
        <v>461</v>
      </c>
      <c r="H208">
        <v>1489</v>
      </c>
      <c r="I208">
        <v>1144</v>
      </c>
      <c r="J208">
        <v>2633</v>
      </c>
      <c r="K208">
        <v>1636</v>
      </c>
      <c r="L208">
        <v>1650</v>
      </c>
      <c r="M208">
        <v>3286</v>
      </c>
      <c r="N208">
        <v>46</v>
      </c>
      <c r="O208">
        <v>66</v>
      </c>
      <c r="P208">
        <v>112</v>
      </c>
      <c r="Q208">
        <v>56</v>
      </c>
      <c r="R208">
        <v>226</v>
      </c>
      <c r="S208">
        <v>282</v>
      </c>
    </row>
    <row r="209" spans="1:19" x14ac:dyDescent="0.3">
      <c r="A209">
        <v>5</v>
      </c>
      <c r="B209">
        <v>33</v>
      </c>
      <c r="C209">
        <v>3</v>
      </c>
      <c r="D209">
        <v>14</v>
      </c>
      <c r="E209">
        <v>2007</v>
      </c>
      <c r="F209" t="s">
        <v>410</v>
      </c>
      <c r="G209" t="s">
        <v>467</v>
      </c>
      <c r="H209">
        <v>1371</v>
      </c>
      <c r="I209">
        <v>1040</v>
      </c>
      <c r="J209">
        <v>2411</v>
      </c>
      <c r="K209">
        <v>1366</v>
      </c>
      <c r="L209">
        <v>1405</v>
      </c>
      <c r="M209">
        <v>2771</v>
      </c>
      <c r="N209">
        <v>33</v>
      </c>
      <c r="O209">
        <v>64</v>
      </c>
      <c r="P209">
        <v>97</v>
      </c>
      <c r="Q209">
        <v>62</v>
      </c>
      <c r="R209">
        <v>188</v>
      </c>
      <c r="S209">
        <v>250</v>
      </c>
    </row>
    <row r="210" spans="1:19" x14ac:dyDescent="0.3">
      <c r="A210">
        <v>5</v>
      </c>
      <c r="B210">
        <v>33</v>
      </c>
      <c r="C210">
        <v>3</v>
      </c>
      <c r="D210">
        <v>14</v>
      </c>
      <c r="E210">
        <v>2008</v>
      </c>
      <c r="F210" t="s">
        <v>411</v>
      </c>
      <c r="G210" t="s">
        <v>468</v>
      </c>
      <c r="H210">
        <v>1024</v>
      </c>
      <c r="I210">
        <v>772</v>
      </c>
      <c r="J210">
        <v>1796</v>
      </c>
      <c r="K210">
        <v>1143</v>
      </c>
      <c r="L210">
        <v>1161</v>
      </c>
      <c r="M210">
        <v>2304</v>
      </c>
      <c r="N210">
        <v>38</v>
      </c>
      <c r="O210">
        <v>46</v>
      </c>
      <c r="P210">
        <v>84</v>
      </c>
      <c r="Q210">
        <v>58</v>
      </c>
      <c r="R210">
        <v>188</v>
      </c>
      <c r="S210">
        <v>246</v>
      </c>
    </row>
    <row r="211" spans="1:19" x14ac:dyDescent="0.3">
      <c r="A211">
        <v>5</v>
      </c>
      <c r="B211">
        <v>33</v>
      </c>
      <c r="C211">
        <v>3</v>
      </c>
      <c r="D211">
        <v>14</v>
      </c>
      <c r="E211">
        <v>2009</v>
      </c>
      <c r="F211" t="s">
        <v>412</v>
      </c>
      <c r="G211" t="s">
        <v>469</v>
      </c>
      <c r="H211">
        <v>856</v>
      </c>
      <c r="I211">
        <v>693</v>
      </c>
      <c r="J211">
        <v>1549</v>
      </c>
      <c r="K211">
        <v>1085</v>
      </c>
      <c r="L211">
        <v>1087</v>
      </c>
      <c r="M211">
        <v>2172</v>
      </c>
      <c r="N211">
        <v>27</v>
      </c>
      <c r="O211">
        <v>51</v>
      </c>
      <c r="P211">
        <v>78</v>
      </c>
      <c r="Q211">
        <v>44</v>
      </c>
      <c r="R211">
        <v>155</v>
      </c>
      <c r="S211">
        <v>199</v>
      </c>
    </row>
    <row r="212" spans="1:19" x14ac:dyDescent="0.3">
      <c r="A212">
        <v>5</v>
      </c>
      <c r="B212">
        <v>33</v>
      </c>
      <c r="C212">
        <v>3</v>
      </c>
      <c r="D212">
        <v>14</v>
      </c>
      <c r="E212">
        <v>2010</v>
      </c>
      <c r="F212" t="s">
        <v>413</v>
      </c>
      <c r="G212" t="s">
        <v>470</v>
      </c>
      <c r="H212">
        <v>936</v>
      </c>
      <c r="I212">
        <v>736</v>
      </c>
      <c r="J212">
        <v>1672</v>
      </c>
      <c r="K212">
        <v>1068</v>
      </c>
      <c r="L212">
        <v>1093</v>
      </c>
      <c r="M212">
        <v>2161</v>
      </c>
      <c r="N212">
        <v>37</v>
      </c>
      <c r="O212">
        <v>46</v>
      </c>
      <c r="P212">
        <v>83</v>
      </c>
      <c r="Q212">
        <v>40</v>
      </c>
      <c r="R212">
        <v>138</v>
      </c>
      <c r="S212">
        <v>178</v>
      </c>
    </row>
    <row r="213" spans="1:19" x14ac:dyDescent="0.3">
      <c r="A213">
        <v>5</v>
      </c>
      <c r="B213">
        <v>33</v>
      </c>
      <c r="C213">
        <v>3</v>
      </c>
      <c r="D213">
        <v>14</v>
      </c>
      <c r="E213">
        <v>2011</v>
      </c>
      <c r="F213" t="s">
        <v>414</v>
      </c>
      <c r="G213" t="s">
        <v>471</v>
      </c>
      <c r="H213">
        <v>1328</v>
      </c>
      <c r="I213">
        <v>1069</v>
      </c>
      <c r="J213">
        <v>2397</v>
      </c>
      <c r="K213">
        <v>1564</v>
      </c>
      <c r="L213">
        <v>1593</v>
      </c>
      <c r="M213">
        <v>3157</v>
      </c>
      <c r="N213">
        <v>57</v>
      </c>
      <c r="O213">
        <v>64</v>
      </c>
      <c r="P213">
        <v>121</v>
      </c>
      <c r="Q213">
        <v>53</v>
      </c>
      <c r="R213">
        <v>199</v>
      </c>
      <c r="S213">
        <v>252</v>
      </c>
    </row>
    <row r="214" spans="1:19" x14ac:dyDescent="0.3">
      <c r="A214">
        <v>5</v>
      </c>
      <c r="B214">
        <v>33</v>
      </c>
      <c r="C214">
        <v>3</v>
      </c>
      <c r="D214">
        <v>14</v>
      </c>
      <c r="E214">
        <v>2012</v>
      </c>
      <c r="F214" t="s">
        <v>415</v>
      </c>
      <c r="G214" t="s">
        <v>472</v>
      </c>
      <c r="H214">
        <v>1049</v>
      </c>
      <c r="I214">
        <v>866</v>
      </c>
      <c r="J214">
        <v>1915</v>
      </c>
      <c r="K214">
        <v>1089</v>
      </c>
      <c r="L214">
        <v>1120</v>
      </c>
      <c r="M214">
        <v>2209</v>
      </c>
      <c r="N214">
        <v>38</v>
      </c>
      <c r="O214">
        <v>55</v>
      </c>
      <c r="P214">
        <v>93</v>
      </c>
      <c r="Q214">
        <v>49</v>
      </c>
      <c r="R214">
        <v>142</v>
      </c>
      <c r="S214">
        <v>191</v>
      </c>
    </row>
    <row r="215" spans="1:19" x14ac:dyDescent="0.3">
      <c r="A215">
        <v>5</v>
      </c>
      <c r="B215">
        <v>33</v>
      </c>
      <c r="C215">
        <v>3</v>
      </c>
      <c r="D215">
        <v>14</v>
      </c>
      <c r="E215">
        <v>2013</v>
      </c>
      <c r="F215" t="s">
        <v>416</v>
      </c>
      <c r="G215" t="s">
        <v>473</v>
      </c>
      <c r="H215">
        <v>1815</v>
      </c>
      <c r="I215">
        <v>1451</v>
      </c>
      <c r="J215">
        <v>3266</v>
      </c>
      <c r="K215">
        <v>2226</v>
      </c>
      <c r="L215">
        <v>2249</v>
      </c>
      <c r="M215">
        <v>4475</v>
      </c>
      <c r="N215">
        <v>65</v>
      </c>
      <c r="O215">
        <v>75</v>
      </c>
      <c r="P215">
        <v>140</v>
      </c>
      <c r="Q215">
        <v>69</v>
      </c>
      <c r="R215">
        <v>220</v>
      </c>
      <c r="S215">
        <v>289</v>
      </c>
    </row>
    <row r="216" spans="1:19" x14ac:dyDescent="0.3">
      <c r="A216">
        <v>4</v>
      </c>
      <c r="B216">
        <v>33</v>
      </c>
      <c r="C216">
        <v>3</v>
      </c>
      <c r="D216">
        <v>15</v>
      </c>
      <c r="F216" t="s">
        <v>417</v>
      </c>
      <c r="G216" t="s">
        <v>474</v>
      </c>
      <c r="H216">
        <v>10387</v>
      </c>
      <c r="I216">
        <v>8634</v>
      </c>
      <c r="J216">
        <v>19021</v>
      </c>
      <c r="K216">
        <v>11947</v>
      </c>
      <c r="L216">
        <v>12115</v>
      </c>
      <c r="M216">
        <v>24062</v>
      </c>
      <c r="N216">
        <v>436</v>
      </c>
      <c r="O216">
        <v>627</v>
      </c>
      <c r="P216">
        <v>1063</v>
      </c>
      <c r="Q216">
        <v>501</v>
      </c>
      <c r="R216">
        <v>1706</v>
      </c>
      <c r="S216">
        <v>2207</v>
      </c>
    </row>
    <row r="217" spans="1:19" x14ac:dyDescent="0.3">
      <c r="A217">
        <v>5</v>
      </c>
      <c r="B217">
        <v>33</v>
      </c>
      <c r="C217">
        <v>3</v>
      </c>
      <c r="D217">
        <v>15</v>
      </c>
      <c r="E217">
        <v>1004</v>
      </c>
      <c r="F217" t="s">
        <v>418</v>
      </c>
      <c r="G217" t="s">
        <v>475</v>
      </c>
      <c r="H217">
        <v>601</v>
      </c>
      <c r="I217">
        <v>544</v>
      </c>
      <c r="J217">
        <v>1145</v>
      </c>
      <c r="K217">
        <v>693</v>
      </c>
      <c r="L217">
        <v>694</v>
      </c>
      <c r="M217">
        <v>1387</v>
      </c>
      <c r="N217">
        <v>29</v>
      </c>
      <c r="O217">
        <v>45</v>
      </c>
      <c r="P217">
        <v>74</v>
      </c>
      <c r="Q217">
        <v>26</v>
      </c>
      <c r="R217">
        <v>97</v>
      </c>
      <c r="S217">
        <v>123</v>
      </c>
    </row>
    <row r="218" spans="1:19" x14ac:dyDescent="0.3">
      <c r="A218">
        <v>5</v>
      </c>
      <c r="B218">
        <v>33</v>
      </c>
      <c r="C218">
        <v>3</v>
      </c>
      <c r="D218">
        <v>15</v>
      </c>
      <c r="E218">
        <v>2001</v>
      </c>
      <c r="F218" t="s">
        <v>419</v>
      </c>
      <c r="G218" t="s">
        <v>476</v>
      </c>
      <c r="H218">
        <v>362</v>
      </c>
      <c r="I218">
        <v>264</v>
      </c>
      <c r="J218">
        <v>626</v>
      </c>
      <c r="K218">
        <v>390</v>
      </c>
      <c r="L218">
        <v>400</v>
      </c>
      <c r="M218">
        <v>790</v>
      </c>
      <c r="N218">
        <v>15</v>
      </c>
      <c r="O218">
        <v>16</v>
      </c>
      <c r="P218">
        <v>31</v>
      </c>
      <c r="Q218">
        <v>20</v>
      </c>
      <c r="R218">
        <v>75</v>
      </c>
      <c r="S218">
        <v>95</v>
      </c>
    </row>
    <row r="219" spans="1:19" x14ac:dyDescent="0.3">
      <c r="A219">
        <v>5</v>
      </c>
      <c r="B219">
        <v>33</v>
      </c>
      <c r="C219">
        <v>3</v>
      </c>
      <c r="D219">
        <v>15</v>
      </c>
      <c r="E219">
        <v>2002</v>
      </c>
      <c r="F219" t="s">
        <v>420</v>
      </c>
      <c r="G219" t="s">
        <v>477</v>
      </c>
      <c r="H219">
        <v>601</v>
      </c>
      <c r="I219">
        <v>474</v>
      </c>
      <c r="J219">
        <v>1075</v>
      </c>
      <c r="K219">
        <v>650</v>
      </c>
      <c r="L219">
        <v>665</v>
      </c>
      <c r="M219">
        <v>1315</v>
      </c>
      <c r="N219">
        <v>23</v>
      </c>
      <c r="O219">
        <v>38</v>
      </c>
      <c r="P219">
        <v>61</v>
      </c>
      <c r="Q219">
        <v>31</v>
      </c>
      <c r="R219">
        <v>110</v>
      </c>
      <c r="S219">
        <v>141</v>
      </c>
    </row>
    <row r="220" spans="1:19" x14ac:dyDescent="0.3">
      <c r="A220">
        <v>5</v>
      </c>
      <c r="B220">
        <v>33</v>
      </c>
      <c r="C220">
        <v>3</v>
      </c>
      <c r="D220">
        <v>15</v>
      </c>
      <c r="E220">
        <v>2003</v>
      </c>
      <c r="F220" t="s">
        <v>421</v>
      </c>
      <c r="G220" t="s">
        <v>478</v>
      </c>
      <c r="H220">
        <v>932</v>
      </c>
      <c r="I220">
        <v>779</v>
      </c>
      <c r="J220">
        <v>1711</v>
      </c>
      <c r="K220">
        <v>1044</v>
      </c>
      <c r="L220">
        <v>1061</v>
      </c>
      <c r="M220">
        <v>2105</v>
      </c>
      <c r="N220">
        <v>40</v>
      </c>
      <c r="O220">
        <v>40</v>
      </c>
      <c r="P220">
        <v>80</v>
      </c>
      <c r="Q220">
        <v>45</v>
      </c>
      <c r="R220">
        <v>129</v>
      </c>
      <c r="S220">
        <v>174</v>
      </c>
    </row>
    <row r="221" spans="1:19" x14ac:dyDescent="0.3">
      <c r="A221">
        <v>5</v>
      </c>
      <c r="B221">
        <v>33</v>
      </c>
      <c r="C221">
        <v>3</v>
      </c>
      <c r="D221">
        <v>15</v>
      </c>
      <c r="E221">
        <v>2005</v>
      </c>
      <c r="F221" t="s">
        <v>422</v>
      </c>
      <c r="G221" t="s">
        <v>479</v>
      </c>
      <c r="H221">
        <v>1458</v>
      </c>
      <c r="I221">
        <v>1257</v>
      </c>
      <c r="J221">
        <v>2715</v>
      </c>
      <c r="K221">
        <v>1639</v>
      </c>
      <c r="L221">
        <v>1659</v>
      </c>
      <c r="M221">
        <v>3298</v>
      </c>
      <c r="N221">
        <v>58</v>
      </c>
      <c r="O221">
        <v>81</v>
      </c>
      <c r="P221">
        <v>139</v>
      </c>
      <c r="Q221">
        <v>53</v>
      </c>
      <c r="R221">
        <v>230</v>
      </c>
      <c r="S221">
        <v>283</v>
      </c>
    </row>
    <row r="222" spans="1:19" x14ac:dyDescent="0.3">
      <c r="A222">
        <v>5</v>
      </c>
      <c r="B222">
        <v>33</v>
      </c>
      <c r="C222">
        <v>3</v>
      </c>
      <c r="D222">
        <v>15</v>
      </c>
      <c r="E222">
        <v>2006</v>
      </c>
      <c r="F222" t="s">
        <v>423</v>
      </c>
      <c r="G222" t="s">
        <v>480</v>
      </c>
      <c r="H222">
        <v>987</v>
      </c>
      <c r="I222">
        <v>821</v>
      </c>
      <c r="J222">
        <v>1808</v>
      </c>
      <c r="K222">
        <v>1082</v>
      </c>
      <c r="L222">
        <v>1092</v>
      </c>
      <c r="M222">
        <v>2174</v>
      </c>
      <c r="N222">
        <v>34</v>
      </c>
      <c r="O222">
        <v>56</v>
      </c>
      <c r="P222">
        <v>90</v>
      </c>
      <c r="Q222">
        <v>42</v>
      </c>
      <c r="R222">
        <v>141</v>
      </c>
      <c r="S222">
        <v>183</v>
      </c>
    </row>
    <row r="223" spans="1:19" x14ac:dyDescent="0.3">
      <c r="A223">
        <v>5</v>
      </c>
      <c r="B223">
        <v>33</v>
      </c>
      <c r="C223">
        <v>3</v>
      </c>
      <c r="D223">
        <v>15</v>
      </c>
      <c r="E223">
        <v>2007</v>
      </c>
      <c r="F223" t="s">
        <v>424</v>
      </c>
      <c r="G223" t="s">
        <v>481</v>
      </c>
      <c r="H223">
        <v>951</v>
      </c>
      <c r="I223">
        <v>776</v>
      </c>
      <c r="J223">
        <v>1727</v>
      </c>
      <c r="K223">
        <v>1089</v>
      </c>
      <c r="L223">
        <v>1097</v>
      </c>
      <c r="M223">
        <v>2186</v>
      </c>
      <c r="N223">
        <v>50</v>
      </c>
      <c r="O223">
        <v>61</v>
      </c>
      <c r="P223">
        <v>111</v>
      </c>
      <c r="Q223">
        <v>43</v>
      </c>
      <c r="R223">
        <v>131</v>
      </c>
      <c r="S223">
        <v>174</v>
      </c>
    </row>
    <row r="224" spans="1:19" x14ac:dyDescent="0.3">
      <c r="A224">
        <v>5</v>
      </c>
      <c r="B224">
        <v>33</v>
      </c>
      <c r="C224">
        <v>3</v>
      </c>
      <c r="D224">
        <v>15</v>
      </c>
      <c r="E224">
        <v>2008</v>
      </c>
      <c r="F224" t="s">
        <v>425</v>
      </c>
      <c r="G224" t="s">
        <v>482</v>
      </c>
      <c r="H224">
        <v>708</v>
      </c>
      <c r="I224">
        <v>577</v>
      </c>
      <c r="J224">
        <v>1285</v>
      </c>
      <c r="K224">
        <v>821</v>
      </c>
      <c r="L224">
        <v>839</v>
      </c>
      <c r="M224">
        <v>1660</v>
      </c>
      <c r="N224">
        <v>28</v>
      </c>
      <c r="O224">
        <v>37</v>
      </c>
      <c r="P224">
        <v>65</v>
      </c>
      <c r="Q224">
        <v>31</v>
      </c>
      <c r="R224">
        <v>122</v>
      </c>
      <c r="S224">
        <v>153</v>
      </c>
    </row>
    <row r="225" spans="1:19" x14ac:dyDescent="0.3">
      <c r="A225">
        <v>5</v>
      </c>
      <c r="B225">
        <v>33</v>
      </c>
      <c r="C225">
        <v>3</v>
      </c>
      <c r="D225">
        <v>15</v>
      </c>
      <c r="E225">
        <v>2009</v>
      </c>
      <c r="F225" t="s">
        <v>426</v>
      </c>
      <c r="G225" t="s">
        <v>474</v>
      </c>
      <c r="H225">
        <v>660</v>
      </c>
      <c r="I225">
        <v>553</v>
      </c>
      <c r="J225">
        <v>1213</v>
      </c>
      <c r="K225">
        <v>741</v>
      </c>
      <c r="L225">
        <v>773</v>
      </c>
      <c r="M225">
        <v>1514</v>
      </c>
      <c r="N225">
        <v>23</v>
      </c>
      <c r="O225">
        <v>57</v>
      </c>
      <c r="P225">
        <v>80</v>
      </c>
      <c r="Q225">
        <v>39</v>
      </c>
      <c r="R225">
        <v>129</v>
      </c>
      <c r="S225">
        <v>168</v>
      </c>
    </row>
    <row r="226" spans="1:19" x14ac:dyDescent="0.3">
      <c r="A226">
        <v>5</v>
      </c>
      <c r="B226">
        <v>33</v>
      </c>
      <c r="C226">
        <v>3</v>
      </c>
      <c r="D226">
        <v>15</v>
      </c>
      <c r="E226">
        <v>2010</v>
      </c>
      <c r="F226" t="s">
        <v>427</v>
      </c>
      <c r="G226" t="s">
        <v>483</v>
      </c>
      <c r="H226">
        <v>479</v>
      </c>
      <c r="I226">
        <v>408</v>
      </c>
      <c r="J226">
        <v>887</v>
      </c>
      <c r="K226">
        <v>613</v>
      </c>
      <c r="L226">
        <v>616</v>
      </c>
      <c r="M226">
        <v>1229</v>
      </c>
      <c r="N226">
        <v>23</v>
      </c>
      <c r="O226">
        <v>29</v>
      </c>
      <c r="P226">
        <v>52</v>
      </c>
      <c r="Q226">
        <v>30</v>
      </c>
      <c r="R226">
        <v>79</v>
      </c>
      <c r="S226">
        <v>109</v>
      </c>
    </row>
    <row r="227" spans="1:19" x14ac:dyDescent="0.3">
      <c r="A227">
        <v>5</v>
      </c>
      <c r="B227">
        <v>33</v>
      </c>
      <c r="C227">
        <v>3</v>
      </c>
      <c r="D227">
        <v>15</v>
      </c>
      <c r="E227">
        <v>2011</v>
      </c>
      <c r="F227" t="s">
        <v>428</v>
      </c>
      <c r="G227" t="s">
        <v>484</v>
      </c>
      <c r="H227">
        <v>599</v>
      </c>
      <c r="I227">
        <v>472</v>
      </c>
      <c r="J227">
        <v>1071</v>
      </c>
      <c r="K227">
        <v>680</v>
      </c>
      <c r="L227">
        <v>690</v>
      </c>
      <c r="M227">
        <v>1370</v>
      </c>
      <c r="N227">
        <v>30</v>
      </c>
      <c r="O227">
        <v>33</v>
      </c>
      <c r="P227">
        <v>63</v>
      </c>
      <c r="Q227">
        <v>25</v>
      </c>
      <c r="R227">
        <v>108</v>
      </c>
      <c r="S227">
        <v>133</v>
      </c>
    </row>
    <row r="228" spans="1:19" x14ac:dyDescent="0.3">
      <c r="A228">
        <v>5</v>
      </c>
      <c r="B228">
        <v>33</v>
      </c>
      <c r="C228">
        <v>3</v>
      </c>
      <c r="D228">
        <v>15</v>
      </c>
      <c r="E228">
        <v>2012</v>
      </c>
      <c r="F228" t="s">
        <v>429</v>
      </c>
      <c r="G228" t="s">
        <v>485</v>
      </c>
      <c r="H228">
        <v>682</v>
      </c>
      <c r="I228">
        <v>572</v>
      </c>
      <c r="J228">
        <v>1254</v>
      </c>
      <c r="K228">
        <v>942</v>
      </c>
      <c r="L228">
        <v>948</v>
      </c>
      <c r="M228">
        <v>1890</v>
      </c>
      <c r="N228">
        <v>29</v>
      </c>
      <c r="O228">
        <v>47</v>
      </c>
      <c r="P228">
        <v>76</v>
      </c>
      <c r="Q228">
        <v>49</v>
      </c>
      <c r="R228">
        <v>126</v>
      </c>
      <c r="S228">
        <v>175</v>
      </c>
    </row>
    <row r="229" spans="1:19" x14ac:dyDescent="0.3">
      <c r="A229">
        <v>5</v>
      </c>
      <c r="B229">
        <v>33</v>
      </c>
      <c r="C229">
        <v>3</v>
      </c>
      <c r="D229">
        <v>15</v>
      </c>
      <c r="E229">
        <v>2013</v>
      </c>
      <c r="F229" t="s">
        <v>430</v>
      </c>
      <c r="G229" t="s">
        <v>486</v>
      </c>
      <c r="H229">
        <v>982</v>
      </c>
      <c r="I229">
        <v>836</v>
      </c>
      <c r="J229">
        <v>1818</v>
      </c>
      <c r="K229">
        <v>1114</v>
      </c>
      <c r="L229">
        <v>1115</v>
      </c>
      <c r="M229">
        <v>2229</v>
      </c>
      <c r="N229">
        <v>42</v>
      </c>
      <c r="O229">
        <v>53</v>
      </c>
      <c r="P229">
        <v>95</v>
      </c>
      <c r="Q229">
        <v>43</v>
      </c>
      <c r="R229">
        <v>156</v>
      </c>
      <c r="S229">
        <v>199</v>
      </c>
    </row>
    <row r="230" spans="1:19" x14ac:dyDescent="0.3">
      <c r="A230">
        <v>5</v>
      </c>
      <c r="B230">
        <v>33</v>
      </c>
      <c r="C230">
        <v>3</v>
      </c>
      <c r="D230">
        <v>15</v>
      </c>
      <c r="E230">
        <v>2014</v>
      </c>
      <c r="F230" t="s">
        <v>431</v>
      </c>
      <c r="G230" t="s">
        <v>487</v>
      </c>
      <c r="H230">
        <v>385</v>
      </c>
      <c r="I230">
        <v>301</v>
      </c>
      <c r="J230">
        <v>686</v>
      </c>
      <c r="K230">
        <v>449</v>
      </c>
      <c r="L230">
        <v>466</v>
      </c>
      <c r="M230">
        <v>915</v>
      </c>
      <c r="N230">
        <v>12</v>
      </c>
      <c r="O230">
        <v>34</v>
      </c>
      <c r="P230">
        <v>46</v>
      </c>
      <c r="Q230">
        <v>24</v>
      </c>
      <c r="R230">
        <v>73</v>
      </c>
      <c r="S230">
        <v>97</v>
      </c>
    </row>
    <row r="231" spans="1:19" x14ac:dyDescent="0.3">
      <c r="A231">
        <v>4</v>
      </c>
      <c r="B231">
        <v>33</v>
      </c>
      <c r="C231">
        <v>3</v>
      </c>
      <c r="D231">
        <v>16</v>
      </c>
      <c r="F231" t="s">
        <v>432</v>
      </c>
      <c r="G231" t="s">
        <v>488</v>
      </c>
      <c r="H231">
        <v>8911</v>
      </c>
      <c r="I231">
        <v>7274</v>
      </c>
      <c r="J231">
        <v>16185</v>
      </c>
      <c r="K231">
        <v>11628</v>
      </c>
      <c r="L231">
        <v>11789</v>
      </c>
      <c r="M231">
        <v>23417</v>
      </c>
      <c r="N231">
        <v>415</v>
      </c>
      <c r="O231">
        <v>534</v>
      </c>
      <c r="P231">
        <v>949</v>
      </c>
      <c r="Q231">
        <v>354</v>
      </c>
      <c r="R231">
        <v>1460</v>
      </c>
      <c r="S231">
        <v>1814</v>
      </c>
    </row>
    <row r="232" spans="1:19" x14ac:dyDescent="0.3">
      <c r="A232">
        <v>5</v>
      </c>
      <c r="B232">
        <v>33</v>
      </c>
      <c r="C232">
        <v>3</v>
      </c>
      <c r="D232">
        <v>16</v>
      </c>
      <c r="E232">
        <v>2001</v>
      </c>
      <c r="F232" t="s">
        <v>433</v>
      </c>
      <c r="G232" t="s">
        <v>489</v>
      </c>
      <c r="H232">
        <v>477</v>
      </c>
      <c r="I232">
        <v>416</v>
      </c>
      <c r="J232">
        <v>893</v>
      </c>
      <c r="K232">
        <v>668</v>
      </c>
      <c r="L232">
        <v>676</v>
      </c>
      <c r="M232">
        <v>1344</v>
      </c>
      <c r="N232">
        <v>12</v>
      </c>
      <c r="O232">
        <v>21</v>
      </c>
      <c r="P232">
        <v>33</v>
      </c>
      <c r="Q232">
        <v>16</v>
      </c>
      <c r="R232">
        <v>72</v>
      </c>
      <c r="S232">
        <v>88</v>
      </c>
    </row>
    <row r="233" spans="1:19" x14ac:dyDescent="0.3">
      <c r="A233">
        <v>5</v>
      </c>
      <c r="B233">
        <v>33</v>
      </c>
      <c r="C233">
        <v>3</v>
      </c>
      <c r="D233">
        <v>16</v>
      </c>
      <c r="E233">
        <v>2002</v>
      </c>
      <c r="F233" t="s">
        <v>434</v>
      </c>
      <c r="G233" t="s">
        <v>490</v>
      </c>
      <c r="H233">
        <v>987</v>
      </c>
      <c r="I233">
        <v>889</v>
      </c>
      <c r="J233">
        <v>1876</v>
      </c>
      <c r="K233">
        <v>1345</v>
      </c>
      <c r="L233">
        <v>1376</v>
      </c>
      <c r="M233">
        <v>2721</v>
      </c>
      <c r="N233">
        <v>45</v>
      </c>
      <c r="O233">
        <v>72</v>
      </c>
      <c r="P233">
        <v>117</v>
      </c>
      <c r="Q233">
        <v>35</v>
      </c>
      <c r="R233">
        <v>169</v>
      </c>
      <c r="S233">
        <v>204</v>
      </c>
    </row>
    <row r="234" spans="1:19" x14ac:dyDescent="0.3">
      <c r="A234">
        <v>5</v>
      </c>
      <c r="B234">
        <v>33</v>
      </c>
      <c r="C234">
        <v>3</v>
      </c>
      <c r="D234">
        <v>16</v>
      </c>
      <c r="E234">
        <v>2003</v>
      </c>
      <c r="F234" t="s">
        <v>435</v>
      </c>
      <c r="G234" t="s">
        <v>491</v>
      </c>
      <c r="H234">
        <v>1261</v>
      </c>
      <c r="I234">
        <v>994</v>
      </c>
      <c r="J234">
        <v>2255</v>
      </c>
      <c r="K234">
        <v>1760</v>
      </c>
      <c r="L234">
        <v>1782</v>
      </c>
      <c r="M234">
        <v>3542</v>
      </c>
      <c r="N234">
        <v>80</v>
      </c>
      <c r="O234">
        <v>75</v>
      </c>
      <c r="P234">
        <v>155</v>
      </c>
      <c r="Q234">
        <v>40</v>
      </c>
      <c r="R234">
        <v>215</v>
      </c>
      <c r="S234">
        <v>255</v>
      </c>
    </row>
    <row r="235" spans="1:19" x14ac:dyDescent="0.3">
      <c r="A235">
        <v>5</v>
      </c>
      <c r="B235">
        <v>33</v>
      </c>
      <c r="C235">
        <v>3</v>
      </c>
      <c r="D235">
        <v>16</v>
      </c>
      <c r="E235">
        <v>2004</v>
      </c>
      <c r="F235" t="s">
        <v>436</v>
      </c>
      <c r="G235" t="s">
        <v>488</v>
      </c>
      <c r="H235">
        <v>2252</v>
      </c>
      <c r="I235">
        <v>1808</v>
      </c>
      <c r="J235">
        <v>4060</v>
      </c>
      <c r="K235">
        <v>2786</v>
      </c>
      <c r="L235">
        <v>2819</v>
      </c>
      <c r="M235">
        <v>5605</v>
      </c>
      <c r="N235">
        <v>107</v>
      </c>
      <c r="O235">
        <v>133</v>
      </c>
      <c r="P235">
        <v>240</v>
      </c>
      <c r="Q235">
        <v>89</v>
      </c>
      <c r="R235">
        <v>342</v>
      </c>
      <c r="S235">
        <v>431</v>
      </c>
    </row>
    <row r="236" spans="1:19" x14ac:dyDescent="0.3">
      <c r="A236">
        <v>5</v>
      </c>
      <c r="B236">
        <v>33</v>
      </c>
      <c r="C236">
        <v>3</v>
      </c>
      <c r="D236">
        <v>16</v>
      </c>
      <c r="E236">
        <v>2005</v>
      </c>
      <c r="F236" t="s">
        <v>437</v>
      </c>
      <c r="G236" t="s">
        <v>492</v>
      </c>
      <c r="H236">
        <v>488</v>
      </c>
      <c r="I236">
        <v>392</v>
      </c>
      <c r="J236">
        <v>880</v>
      </c>
      <c r="K236">
        <v>626</v>
      </c>
      <c r="L236">
        <v>635</v>
      </c>
      <c r="M236">
        <v>1261</v>
      </c>
      <c r="N236">
        <v>17</v>
      </c>
      <c r="O236">
        <v>24</v>
      </c>
      <c r="P236">
        <v>41</v>
      </c>
      <c r="Q236">
        <v>14</v>
      </c>
      <c r="R236">
        <v>79</v>
      </c>
      <c r="S236">
        <v>93</v>
      </c>
    </row>
    <row r="237" spans="1:19" x14ac:dyDescent="0.3">
      <c r="A237">
        <v>5</v>
      </c>
      <c r="B237">
        <v>33</v>
      </c>
      <c r="C237">
        <v>3</v>
      </c>
      <c r="D237">
        <v>16</v>
      </c>
      <c r="E237">
        <v>2006</v>
      </c>
      <c r="F237" t="s">
        <v>438</v>
      </c>
      <c r="G237" t="s">
        <v>493</v>
      </c>
      <c r="H237">
        <v>974</v>
      </c>
      <c r="I237">
        <v>778</v>
      </c>
      <c r="J237">
        <v>1752</v>
      </c>
      <c r="K237">
        <v>1265</v>
      </c>
      <c r="L237">
        <v>1294</v>
      </c>
      <c r="M237">
        <v>2559</v>
      </c>
      <c r="N237">
        <v>44</v>
      </c>
      <c r="O237">
        <v>65</v>
      </c>
      <c r="P237">
        <v>109</v>
      </c>
      <c r="Q237">
        <v>40</v>
      </c>
      <c r="R237">
        <v>169</v>
      </c>
      <c r="S237">
        <v>209</v>
      </c>
    </row>
    <row r="238" spans="1:19" x14ac:dyDescent="0.3">
      <c r="A238">
        <v>5</v>
      </c>
      <c r="B238">
        <v>33</v>
      </c>
      <c r="C238">
        <v>3</v>
      </c>
      <c r="D238">
        <v>16</v>
      </c>
      <c r="E238">
        <v>2007</v>
      </c>
      <c r="F238" t="s">
        <v>439</v>
      </c>
      <c r="G238" t="s">
        <v>494</v>
      </c>
      <c r="H238">
        <v>898</v>
      </c>
      <c r="I238">
        <v>725</v>
      </c>
      <c r="J238">
        <v>1623</v>
      </c>
      <c r="K238">
        <v>1149</v>
      </c>
      <c r="L238">
        <v>1158</v>
      </c>
      <c r="M238">
        <v>2307</v>
      </c>
      <c r="N238">
        <v>28</v>
      </c>
      <c r="O238">
        <v>43</v>
      </c>
      <c r="P238">
        <v>71</v>
      </c>
      <c r="Q238">
        <v>47</v>
      </c>
      <c r="R238">
        <v>160</v>
      </c>
      <c r="S238">
        <v>207</v>
      </c>
    </row>
    <row r="239" spans="1:19" x14ac:dyDescent="0.3">
      <c r="A239">
        <v>5</v>
      </c>
      <c r="B239">
        <v>33</v>
      </c>
      <c r="C239">
        <v>3</v>
      </c>
      <c r="D239">
        <v>16</v>
      </c>
      <c r="E239">
        <v>2008</v>
      </c>
      <c r="F239" t="s">
        <v>440</v>
      </c>
      <c r="G239" t="s">
        <v>495</v>
      </c>
      <c r="H239">
        <v>1051</v>
      </c>
      <c r="I239">
        <v>860</v>
      </c>
      <c r="J239">
        <v>1911</v>
      </c>
      <c r="K239">
        <v>1298</v>
      </c>
      <c r="L239">
        <v>1313</v>
      </c>
      <c r="M239">
        <v>2611</v>
      </c>
      <c r="N239">
        <v>53</v>
      </c>
      <c r="O239">
        <v>73</v>
      </c>
      <c r="P239">
        <v>126</v>
      </c>
      <c r="Q239">
        <v>44</v>
      </c>
      <c r="R239">
        <v>169</v>
      </c>
      <c r="S239">
        <v>213</v>
      </c>
    </row>
    <row r="240" spans="1:19" x14ac:dyDescent="0.3">
      <c r="A240">
        <v>5</v>
      </c>
      <c r="B240">
        <v>33</v>
      </c>
      <c r="C240">
        <v>3</v>
      </c>
      <c r="D240">
        <v>16</v>
      </c>
      <c r="E240">
        <v>2009</v>
      </c>
      <c r="F240" t="s">
        <v>441</v>
      </c>
      <c r="G240" t="s">
        <v>496</v>
      </c>
      <c r="H240">
        <v>523</v>
      </c>
      <c r="I240">
        <v>412</v>
      </c>
      <c r="J240">
        <v>935</v>
      </c>
      <c r="K240">
        <v>731</v>
      </c>
      <c r="L240">
        <v>736</v>
      </c>
      <c r="M240">
        <v>1467</v>
      </c>
      <c r="N240">
        <v>29</v>
      </c>
      <c r="O240">
        <v>28</v>
      </c>
      <c r="P240">
        <v>57</v>
      </c>
      <c r="Q240">
        <v>29</v>
      </c>
      <c r="R240">
        <v>85</v>
      </c>
      <c r="S240">
        <v>114</v>
      </c>
    </row>
    <row r="241" spans="1:19" x14ac:dyDescent="0.3">
      <c r="A241">
        <v>4</v>
      </c>
      <c r="B241">
        <v>33</v>
      </c>
      <c r="C241">
        <v>3</v>
      </c>
      <c r="D241">
        <v>17</v>
      </c>
      <c r="F241" t="s">
        <v>442</v>
      </c>
      <c r="G241" t="s">
        <v>497</v>
      </c>
      <c r="H241">
        <v>6525</v>
      </c>
      <c r="I241">
        <v>4945</v>
      </c>
      <c r="J241">
        <v>11470</v>
      </c>
      <c r="K241">
        <v>7931</v>
      </c>
      <c r="L241">
        <v>8024</v>
      </c>
      <c r="M241">
        <v>15955</v>
      </c>
      <c r="N241">
        <v>201</v>
      </c>
      <c r="O241">
        <v>245</v>
      </c>
      <c r="P241">
        <v>446</v>
      </c>
      <c r="Q241">
        <v>264</v>
      </c>
      <c r="R241">
        <v>700</v>
      </c>
      <c r="S241">
        <v>964</v>
      </c>
    </row>
    <row r="242" spans="1:19" x14ac:dyDescent="0.3">
      <c r="A242">
        <v>5</v>
      </c>
      <c r="B242">
        <v>33</v>
      </c>
      <c r="C242">
        <v>3</v>
      </c>
      <c r="D242">
        <v>17</v>
      </c>
      <c r="E242">
        <v>2001</v>
      </c>
      <c r="F242" t="s">
        <v>443</v>
      </c>
      <c r="G242" t="s">
        <v>498</v>
      </c>
      <c r="H242">
        <v>1688</v>
      </c>
      <c r="I242">
        <v>1268</v>
      </c>
      <c r="J242">
        <v>2956</v>
      </c>
      <c r="K242">
        <v>1721</v>
      </c>
      <c r="L242">
        <v>1764</v>
      </c>
      <c r="M242">
        <v>3485</v>
      </c>
      <c r="N242">
        <v>45</v>
      </c>
      <c r="O242">
        <v>54</v>
      </c>
      <c r="P242">
        <v>99</v>
      </c>
      <c r="Q242">
        <v>80</v>
      </c>
      <c r="R242">
        <v>143</v>
      </c>
      <c r="S242">
        <v>223</v>
      </c>
    </row>
    <row r="243" spans="1:19" x14ac:dyDescent="0.3">
      <c r="A243">
        <v>5</v>
      </c>
      <c r="B243">
        <v>33</v>
      </c>
      <c r="C243">
        <v>3</v>
      </c>
      <c r="D243">
        <v>17</v>
      </c>
      <c r="E243">
        <v>2002</v>
      </c>
      <c r="F243" t="s">
        <v>444</v>
      </c>
      <c r="G243" t="s">
        <v>499</v>
      </c>
      <c r="H243">
        <v>644</v>
      </c>
      <c r="I243">
        <v>489</v>
      </c>
      <c r="J243">
        <v>1133</v>
      </c>
      <c r="K243">
        <v>922</v>
      </c>
      <c r="L243">
        <v>927</v>
      </c>
      <c r="M243">
        <v>1849</v>
      </c>
      <c r="N243">
        <v>27</v>
      </c>
      <c r="O243">
        <v>40</v>
      </c>
      <c r="P243">
        <v>67</v>
      </c>
      <c r="Q243">
        <v>32</v>
      </c>
      <c r="R243">
        <v>79</v>
      </c>
      <c r="S243">
        <v>111</v>
      </c>
    </row>
    <row r="244" spans="1:19" x14ac:dyDescent="0.3">
      <c r="A244">
        <v>5</v>
      </c>
      <c r="B244">
        <v>33</v>
      </c>
      <c r="C244">
        <v>3</v>
      </c>
      <c r="D244">
        <v>17</v>
      </c>
      <c r="E244">
        <v>2003</v>
      </c>
      <c r="F244" t="s">
        <v>445</v>
      </c>
      <c r="G244" t="s">
        <v>497</v>
      </c>
      <c r="H244">
        <v>1343</v>
      </c>
      <c r="I244">
        <v>1081</v>
      </c>
      <c r="J244">
        <v>2424</v>
      </c>
      <c r="K244">
        <v>1527</v>
      </c>
      <c r="L244">
        <v>1541</v>
      </c>
      <c r="M244">
        <v>3068</v>
      </c>
      <c r="N244">
        <v>43</v>
      </c>
      <c r="O244">
        <v>61</v>
      </c>
      <c r="P244">
        <v>104</v>
      </c>
      <c r="Q244">
        <v>54</v>
      </c>
      <c r="R244">
        <v>146</v>
      </c>
      <c r="S244">
        <v>200</v>
      </c>
    </row>
    <row r="245" spans="1:19" x14ac:dyDescent="0.3">
      <c r="A245">
        <v>5</v>
      </c>
      <c r="B245">
        <v>33</v>
      </c>
      <c r="C245">
        <v>3</v>
      </c>
      <c r="D245">
        <v>17</v>
      </c>
      <c r="E245">
        <v>2004</v>
      </c>
      <c r="F245" t="s">
        <v>446</v>
      </c>
      <c r="G245" t="s">
        <v>500</v>
      </c>
      <c r="H245">
        <v>1243</v>
      </c>
      <c r="I245">
        <v>960</v>
      </c>
      <c r="J245">
        <v>2203</v>
      </c>
      <c r="K245">
        <v>1493</v>
      </c>
      <c r="L245">
        <v>1513</v>
      </c>
      <c r="M245">
        <v>3006</v>
      </c>
      <c r="N245">
        <v>31</v>
      </c>
      <c r="O245">
        <v>39</v>
      </c>
      <c r="P245">
        <v>70</v>
      </c>
      <c r="Q245">
        <v>45</v>
      </c>
      <c r="R245">
        <v>148</v>
      </c>
      <c r="S245">
        <v>193</v>
      </c>
    </row>
    <row r="246" spans="1:19" x14ac:dyDescent="0.3">
      <c r="A246">
        <v>5</v>
      </c>
      <c r="B246">
        <v>33</v>
      </c>
      <c r="C246">
        <v>3</v>
      </c>
      <c r="D246">
        <v>17</v>
      </c>
      <c r="E246">
        <v>2005</v>
      </c>
      <c r="F246" t="s">
        <v>447</v>
      </c>
      <c r="G246" t="s">
        <v>501</v>
      </c>
      <c r="H246">
        <v>959</v>
      </c>
      <c r="I246">
        <v>659</v>
      </c>
      <c r="J246">
        <v>1618</v>
      </c>
      <c r="K246">
        <v>1356</v>
      </c>
      <c r="L246">
        <v>1365</v>
      </c>
      <c r="M246">
        <v>2721</v>
      </c>
      <c r="N246">
        <v>27</v>
      </c>
      <c r="O246">
        <v>27</v>
      </c>
      <c r="P246">
        <v>54</v>
      </c>
      <c r="Q246">
        <v>31</v>
      </c>
      <c r="R246">
        <v>102</v>
      </c>
      <c r="S246">
        <v>133</v>
      </c>
    </row>
    <row r="247" spans="1:19" x14ac:dyDescent="0.3">
      <c r="A247">
        <v>5</v>
      </c>
      <c r="B247">
        <v>33</v>
      </c>
      <c r="C247">
        <v>3</v>
      </c>
      <c r="D247">
        <v>17</v>
      </c>
      <c r="E247">
        <v>2006</v>
      </c>
      <c r="F247" t="s">
        <v>448</v>
      </c>
      <c r="G247" t="s">
        <v>502</v>
      </c>
      <c r="H247">
        <v>648</v>
      </c>
      <c r="I247">
        <v>488</v>
      </c>
      <c r="J247">
        <v>1136</v>
      </c>
      <c r="K247">
        <v>912</v>
      </c>
      <c r="L247">
        <v>914</v>
      </c>
      <c r="M247">
        <v>1826</v>
      </c>
      <c r="N247">
        <v>28</v>
      </c>
      <c r="O247">
        <v>24</v>
      </c>
      <c r="P247">
        <v>52</v>
      </c>
      <c r="Q247">
        <v>22</v>
      </c>
      <c r="R247">
        <v>82</v>
      </c>
      <c r="S247">
        <v>104</v>
      </c>
    </row>
    <row r="248" spans="1:19" x14ac:dyDescent="0.3">
      <c r="A248">
        <v>4</v>
      </c>
      <c r="B248">
        <v>33</v>
      </c>
      <c r="C248">
        <v>3</v>
      </c>
      <c r="D248">
        <v>18</v>
      </c>
      <c r="F248" t="s">
        <v>449</v>
      </c>
      <c r="G248" t="s">
        <v>503</v>
      </c>
      <c r="H248">
        <v>9254</v>
      </c>
      <c r="I248">
        <v>7162</v>
      </c>
      <c r="J248">
        <v>16416</v>
      </c>
      <c r="K248">
        <v>9743</v>
      </c>
      <c r="L248">
        <v>9933</v>
      </c>
      <c r="M248">
        <v>19676</v>
      </c>
      <c r="N248">
        <v>310</v>
      </c>
      <c r="O248">
        <v>397</v>
      </c>
      <c r="P248">
        <v>707</v>
      </c>
      <c r="Q248">
        <v>418</v>
      </c>
      <c r="R248">
        <v>1376</v>
      </c>
      <c r="S248">
        <v>1794</v>
      </c>
    </row>
    <row r="249" spans="1:19" x14ac:dyDescent="0.3">
      <c r="A249">
        <v>5</v>
      </c>
      <c r="B249">
        <v>33</v>
      </c>
      <c r="C249">
        <v>3</v>
      </c>
      <c r="D249">
        <v>18</v>
      </c>
      <c r="E249">
        <v>2001</v>
      </c>
      <c r="F249" t="s">
        <v>450</v>
      </c>
      <c r="G249" t="s">
        <v>504</v>
      </c>
      <c r="H249">
        <v>1744</v>
      </c>
      <c r="I249">
        <v>1338</v>
      </c>
      <c r="J249">
        <v>3082</v>
      </c>
      <c r="K249">
        <v>1814</v>
      </c>
      <c r="L249">
        <v>1850</v>
      </c>
      <c r="M249">
        <v>3664</v>
      </c>
      <c r="N249">
        <v>53</v>
      </c>
      <c r="O249">
        <v>69</v>
      </c>
      <c r="P249">
        <v>122</v>
      </c>
      <c r="Q249">
        <v>66</v>
      </c>
      <c r="R249">
        <v>215</v>
      </c>
      <c r="S249">
        <v>281</v>
      </c>
    </row>
    <row r="250" spans="1:19" x14ac:dyDescent="0.3">
      <c r="A250">
        <v>5</v>
      </c>
      <c r="B250">
        <v>33</v>
      </c>
      <c r="C250">
        <v>3</v>
      </c>
      <c r="D250">
        <v>18</v>
      </c>
      <c r="E250">
        <v>2002</v>
      </c>
      <c r="F250" t="s">
        <v>451</v>
      </c>
      <c r="G250" t="s">
        <v>505</v>
      </c>
      <c r="H250">
        <v>374</v>
      </c>
      <c r="I250">
        <v>313</v>
      </c>
      <c r="J250">
        <v>687</v>
      </c>
      <c r="K250">
        <v>460</v>
      </c>
      <c r="L250">
        <v>477</v>
      </c>
      <c r="M250">
        <v>937</v>
      </c>
      <c r="N250">
        <v>17</v>
      </c>
      <c r="O250">
        <v>23</v>
      </c>
      <c r="P250">
        <v>40</v>
      </c>
      <c r="Q250">
        <v>17</v>
      </c>
      <c r="R250">
        <v>46</v>
      </c>
      <c r="S250">
        <v>63</v>
      </c>
    </row>
    <row r="251" spans="1:19" x14ac:dyDescent="0.3">
      <c r="A251">
        <v>5</v>
      </c>
      <c r="B251">
        <v>33</v>
      </c>
      <c r="C251">
        <v>3</v>
      </c>
      <c r="D251">
        <v>18</v>
      </c>
      <c r="E251">
        <v>2003</v>
      </c>
      <c r="F251" t="s">
        <v>452</v>
      </c>
      <c r="G251" t="s">
        <v>506</v>
      </c>
      <c r="H251">
        <v>1056</v>
      </c>
      <c r="I251">
        <v>821</v>
      </c>
      <c r="J251">
        <v>1877</v>
      </c>
      <c r="K251">
        <v>1107</v>
      </c>
      <c r="L251">
        <v>1109</v>
      </c>
      <c r="M251">
        <v>2216</v>
      </c>
      <c r="N251">
        <v>31</v>
      </c>
      <c r="O251">
        <v>41</v>
      </c>
      <c r="P251">
        <v>72</v>
      </c>
      <c r="Q251">
        <v>43</v>
      </c>
      <c r="R251">
        <v>127</v>
      </c>
      <c r="S251">
        <v>170</v>
      </c>
    </row>
    <row r="252" spans="1:19" x14ac:dyDescent="0.3">
      <c r="A252">
        <v>5</v>
      </c>
      <c r="B252">
        <v>33</v>
      </c>
      <c r="C252">
        <v>3</v>
      </c>
      <c r="D252">
        <v>18</v>
      </c>
      <c r="E252">
        <v>2004</v>
      </c>
      <c r="F252" t="s">
        <v>453</v>
      </c>
      <c r="G252" t="s">
        <v>507</v>
      </c>
      <c r="H252">
        <v>686</v>
      </c>
      <c r="I252">
        <v>587</v>
      </c>
      <c r="J252">
        <v>1273</v>
      </c>
      <c r="K252">
        <v>872</v>
      </c>
      <c r="L252">
        <v>884</v>
      </c>
      <c r="M252">
        <v>1756</v>
      </c>
      <c r="N252">
        <v>24</v>
      </c>
      <c r="O252">
        <v>32</v>
      </c>
      <c r="P252">
        <v>56</v>
      </c>
      <c r="Q252">
        <v>26</v>
      </c>
      <c r="R252">
        <v>137</v>
      </c>
      <c r="S252">
        <v>163</v>
      </c>
    </row>
    <row r="253" spans="1:19" x14ac:dyDescent="0.3">
      <c r="A253">
        <v>5</v>
      </c>
      <c r="B253">
        <v>33</v>
      </c>
      <c r="C253">
        <v>3</v>
      </c>
      <c r="D253">
        <v>18</v>
      </c>
      <c r="E253">
        <v>2005</v>
      </c>
      <c r="F253" t="s">
        <v>454</v>
      </c>
      <c r="G253" t="s">
        <v>508</v>
      </c>
      <c r="H253">
        <v>1195</v>
      </c>
      <c r="I253">
        <v>955</v>
      </c>
      <c r="J253">
        <v>2150</v>
      </c>
      <c r="K253">
        <v>1189</v>
      </c>
      <c r="L253">
        <v>1215</v>
      </c>
      <c r="M253">
        <v>2404</v>
      </c>
      <c r="N253">
        <v>43</v>
      </c>
      <c r="O253">
        <v>45</v>
      </c>
      <c r="P253">
        <v>88</v>
      </c>
      <c r="Q253">
        <v>44</v>
      </c>
      <c r="R253">
        <v>160</v>
      </c>
      <c r="S253">
        <v>204</v>
      </c>
    </row>
    <row r="254" spans="1:19" x14ac:dyDescent="0.3">
      <c r="A254">
        <v>5</v>
      </c>
      <c r="B254">
        <v>33</v>
      </c>
      <c r="C254">
        <v>3</v>
      </c>
      <c r="D254">
        <v>18</v>
      </c>
      <c r="E254">
        <v>2006</v>
      </c>
      <c r="F254" t="s">
        <v>455</v>
      </c>
      <c r="G254" t="s">
        <v>509</v>
      </c>
      <c r="H254">
        <v>522</v>
      </c>
      <c r="I254">
        <v>431</v>
      </c>
      <c r="J254">
        <v>953</v>
      </c>
      <c r="K254">
        <v>595</v>
      </c>
      <c r="L254">
        <v>611</v>
      </c>
      <c r="M254">
        <v>1206</v>
      </c>
      <c r="N254">
        <v>22</v>
      </c>
      <c r="O254">
        <v>35</v>
      </c>
      <c r="P254">
        <v>57</v>
      </c>
      <c r="Q254">
        <v>27</v>
      </c>
      <c r="R254">
        <v>90</v>
      </c>
      <c r="S254">
        <v>117</v>
      </c>
    </row>
    <row r="255" spans="1:19" x14ac:dyDescent="0.3">
      <c r="A255">
        <v>5</v>
      </c>
      <c r="B255">
        <v>33</v>
      </c>
      <c r="C255">
        <v>3</v>
      </c>
      <c r="D255">
        <v>18</v>
      </c>
      <c r="E255">
        <v>2007</v>
      </c>
      <c r="F255" t="s">
        <v>456</v>
      </c>
      <c r="G255" t="s">
        <v>510</v>
      </c>
      <c r="H255">
        <v>468</v>
      </c>
      <c r="I255">
        <v>326</v>
      </c>
      <c r="J255">
        <v>794</v>
      </c>
      <c r="K255">
        <v>477</v>
      </c>
      <c r="L255">
        <v>484</v>
      </c>
      <c r="M255">
        <v>961</v>
      </c>
      <c r="N255">
        <v>15</v>
      </c>
      <c r="O255">
        <v>25</v>
      </c>
      <c r="P255">
        <v>40</v>
      </c>
      <c r="Q255">
        <v>16</v>
      </c>
      <c r="R255">
        <v>74</v>
      </c>
      <c r="S255">
        <v>90</v>
      </c>
    </row>
    <row r="256" spans="1:19" x14ac:dyDescent="0.3">
      <c r="A256">
        <v>5</v>
      </c>
      <c r="B256">
        <v>33</v>
      </c>
      <c r="C256">
        <v>3</v>
      </c>
      <c r="D256">
        <v>18</v>
      </c>
      <c r="E256">
        <v>2008</v>
      </c>
      <c r="F256" t="s">
        <v>457</v>
      </c>
      <c r="G256" t="s">
        <v>511</v>
      </c>
      <c r="H256">
        <v>860</v>
      </c>
      <c r="I256">
        <v>622</v>
      </c>
      <c r="J256">
        <v>1482</v>
      </c>
      <c r="K256">
        <v>923</v>
      </c>
      <c r="L256">
        <v>939</v>
      </c>
      <c r="M256">
        <v>1862</v>
      </c>
      <c r="N256">
        <v>35</v>
      </c>
      <c r="O256">
        <v>40</v>
      </c>
      <c r="P256">
        <v>75</v>
      </c>
      <c r="Q256">
        <v>38</v>
      </c>
      <c r="R256">
        <v>127</v>
      </c>
      <c r="S256">
        <v>165</v>
      </c>
    </row>
    <row r="257" spans="1:19" x14ac:dyDescent="0.3">
      <c r="A257">
        <v>5</v>
      </c>
      <c r="B257">
        <v>33</v>
      </c>
      <c r="C257">
        <v>3</v>
      </c>
      <c r="D257">
        <v>18</v>
      </c>
      <c r="E257">
        <v>2009</v>
      </c>
      <c r="F257" t="s">
        <v>458</v>
      </c>
      <c r="G257" t="s">
        <v>233</v>
      </c>
      <c r="H257">
        <v>818</v>
      </c>
      <c r="I257">
        <v>640</v>
      </c>
      <c r="J257">
        <v>1458</v>
      </c>
      <c r="K257">
        <v>797</v>
      </c>
      <c r="L257">
        <v>823</v>
      </c>
      <c r="M257">
        <v>1620</v>
      </c>
      <c r="N257">
        <v>31</v>
      </c>
      <c r="O257">
        <v>33</v>
      </c>
      <c r="P257">
        <v>64</v>
      </c>
      <c r="Q257">
        <v>43</v>
      </c>
      <c r="R257">
        <v>104</v>
      </c>
      <c r="S257">
        <v>147</v>
      </c>
    </row>
    <row r="258" spans="1:19" x14ac:dyDescent="0.3">
      <c r="A258">
        <v>5</v>
      </c>
      <c r="B258">
        <v>33</v>
      </c>
      <c r="C258">
        <v>3</v>
      </c>
      <c r="D258">
        <v>18</v>
      </c>
      <c r="E258">
        <v>2010</v>
      </c>
      <c r="F258" t="s">
        <v>459</v>
      </c>
      <c r="G258" t="s">
        <v>503</v>
      </c>
      <c r="H258">
        <v>1123</v>
      </c>
      <c r="I258">
        <v>836</v>
      </c>
      <c r="J258">
        <v>1959</v>
      </c>
      <c r="K258">
        <v>1064</v>
      </c>
      <c r="L258">
        <v>1088</v>
      </c>
      <c r="M258">
        <v>2152</v>
      </c>
      <c r="N258">
        <v>31</v>
      </c>
      <c r="O258">
        <v>43</v>
      </c>
      <c r="P258">
        <v>74</v>
      </c>
      <c r="Q258">
        <v>81</v>
      </c>
      <c r="R258">
        <v>227</v>
      </c>
      <c r="S258">
        <v>308</v>
      </c>
    </row>
    <row r="259" spans="1:19" x14ac:dyDescent="0.3">
      <c r="A259">
        <v>5</v>
      </c>
      <c r="B259">
        <v>33</v>
      </c>
      <c r="C259">
        <v>3</v>
      </c>
      <c r="D259">
        <v>18</v>
      </c>
      <c r="E259">
        <v>2011</v>
      </c>
      <c r="F259" t="s">
        <v>460</v>
      </c>
      <c r="G259" t="s">
        <v>512</v>
      </c>
      <c r="H259">
        <v>408</v>
      </c>
      <c r="I259">
        <v>293</v>
      </c>
      <c r="J259">
        <v>701</v>
      </c>
      <c r="K259">
        <v>445</v>
      </c>
      <c r="L259">
        <v>453</v>
      </c>
      <c r="M259">
        <v>898</v>
      </c>
      <c r="N259">
        <v>8</v>
      </c>
      <c r="O259">
        <v>11</v>
      </c>
      <c r="P259">
        <v>19</v>
      </c>
      <c r="Q259">
        <v>17</v>
      </c>
      <c r="R259">
        <v>69</v>
      </c>
      <c r="S259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abSelected="1" workbookViewId="0">
      <selection activeCell="F18" sqref="F18"/>
    </sheetView>
  </sheetViews>
  <sheetFormatPr defaultColWidth="9.109375" defaultRowHeight="15" x14ac:dyDescent="0.25"/>
  <cols>
    <col min="1" max="1" width="5.33203125" style="5" customWidth="1"/>
    <col min="2" max="2" width="20.44140625" style="1" customWidth="1"/>
    <col min="3" max="6" width="17.44140625" style="1" customWidth="1"/>
    <col min="7" max="16384" width="9.109375" style="1"/>
  </cols>
  <sheetData>
    <row r="1" spans="1:8" ht="15.75" customHeight="1" x14ac:dyDescent="0.25">
      <c r="A1" s="16" t="s">
        <v>513</v>
      </c>
      <c r="B1" s="16"/>
      <c r="C1" s="16"/>
      <c r="D1" s="16"/>
      <c r="E1" s="16"/>
      <c r="F1" s="16"/>
    </row>
    <row r="2" spans="1:8" ht="15.75" customHeight="1" x14ac:dyDescent="0.25">
      <c r="A2" s="34" t="s">
        <v>523</v>
      </c>
      <c r="B2" s="34"/>
      <c r="C2" s="34"/>
      <c r="D2" s="34"/>
      <c r="E2" s="34"/>
      <c r="F2" s="34"/>
    </row>
    <row r="3" spans="1:8" ht="15.75" customHeight="1" x14ac:dyDescent="0.25">
      <c r="A3" s="22" t="s">
        <v>527</v>
      </c>
      <c r="B3" s="22"/>
      <c r="C3" s="22"/>
      <c r="D3" s="22"/>
      <c r="E3" s="22"/>
      <c r="F3" s="22"/>
    </row>
    <row r="4" spans="1:8" ht="15.75" customHeight="1" x14ac:dyDescent="0.25">
      <c r="A4" s="24" t="s">
        <v>514</v>
      </c>
      <c r="B4" s="24" t="s">
        <v>515</v>
      </c>
      <c r="C4" s="25" t="s">
        <v>529</v>
      </c>
      <c r="D4" s="25" t="s">
        <v>530</v>
      </c>
      <c r="E4" s="26" t="s">
        <v>516</v>
      </c>
      <c r="F4" s="26"/>
    </row>
    <row r="5" spans="1:8" ht="15.75" customHeight="1" x14ac:dyDescent="0.25">
      <c r="A5" s="24"/>
      <c r="B5" s="24"/>
      <c r="C5" s="25" t="s">
        <v>516</v>
      </c>
      <c r="D5" s="25" t="s">
        <v>516</v>
      </c>
      <c r="E5" s="27" t="s">
        <v>517</v>
      </c>
      <c r="F5" s="28" t="s">
        <v>518</v>
      </c>
    </row>
    <row r="6" spans="1:8" ht="15.75" customHeight="1" x14ac:dyDescent="0.25">
      <c r="A6" s="2">
        <v>1</v>
      </c>
      <c r="B6" s="3" t="s">
        <v>519</v>
      </c>
      <c r="C6" s="12">
        <v>234582</v>
      </c>
      <c r="D6" s="12">
        <v>186354</v>
      </c>
      <c r="E6" s="11">
        <f>C6+D6</f>
        <v>420936</v>
      </c>
      <c r="F6" s="11">
        <f>E6/$E$10*100</f>
        <v>40.966170034481046</v>
      </c>
    </row>
    <row r="7" spans="1:8" ht="15.75" customHeight="1" x14ac:dyDescent="0.25">
      <c r="A7" s="2">
        <v>2</v>
      </c>
      <c r="B7" s="3" t="s">
        <v>520</v>
      </c>
      <c r="C7" s="12">
        <v>266808</v>
      </c>
      <c r="D7" s="12">
        <v>270292</v>
      </c>
      <c r="E7" s="11">
        <f>C7+D7</f>
        <v>537100</v>
      </c>
      <c r="F7" s="11">
        <f>E7/$E$10*100</f>
        <v>52.271437761369356</v>
      </c>
      <c r="H7" s="6"/>
    </row>
    <row r="8" spans="1:8" ht="15.75" customHeight="1" x14ac:dyDescent="0.25">
      <c r="A8" s="2">
        <v>3</v>
      </c>
      <c r="B8" s="3" t="s">
        <v>521</v>
      </c>
      <c r="C8" s="12">
        <v>9270</v>
      </c>
      <c r="D8" s="12">
        <v>12813</v>
      </c>
      <c r="E8" s="11">
        <f>C8+D8</f>
        <v>22083</v>
      </c>
      <c r="F8" s="11">
        <f>E8/$E$10*100</f>
        <v>2.1491531559938921</v>
      </c>
    </row>
    <row r="9" spans="1:8" ht="15.75" customHeight="1" x14ac:dyDescent="0.25">
      <c r="A9" s="2">
        <v>4</v>
      </c>
      <c r="B9" s="3" t="s">
        <v>522</v>
      </c>
      <c r="C9" s="12">
        <v>10362</v>
      </c>
      <c r="D9" s="12">
        <v>37040</v>
      </c>
      <c r="E9" s="11">
        <f>C9+D9</f>
        <v>47402</v>
      </c>
      <c r="F9" s="11">
        <f>E9/$E$10*100</f>
        <v>4.6132390481557071</v>
      </c>
    </row>
    <row r="10" spans="1:8" ht="15.75" customHeight="1" x14ac:dyDescent="0.25">
      <c r="A10" s="17" t="s">
        <v>516</v>
      </c>
      <c r="B10" s="18"/>
      <c r="C10" s="4">
        <f>SUM(C6:C9)</f>
        <v>521022</v>
      </c>
      <c r="D10" s="4">
        <f>SUM(D6:D9)</f>
        <v>506499</v>
      </c>
      <c r="E10" s="4">
        <f>SUM(E6:E9)</f>
        <v>1027521</v>
      </c>
      <c r="F10" s="35">
        <f>E10/$E$10*100</f>
        <v>100</v>
      </c>
    </row>
  </sheetData>
  <mergeCells count="7">
    <mergeCell ref="A10:B10"/>
    <mergeCell ref="A3:F3"/>
    <mergeCell ref="A1:F1"/>
    <mergeCell ref="A2:F2"/>
    <mergeCell ref="A4:A5"/>
    <mergeCell ref="B4:B5"/>
    <mergeCell ref="E4:F4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workbookViewId="0">
      <selection activeCell="B176" sqref="B176:B177"/>
    </sheetView>
  </sheetViews>
  <sheetFormatPr defaultRowHeight="15.6" x14ac:dyDescent="0.3"/>
  <cols>
    <col min="1" max="1" width="5.33203125" customWidth="1"/>
    <col min="2" max="2" width="20.44140625" customWidth="1"/>
    <col min="3" max="6" width="17.44140625" style="14" customWidth="1"/>
  </cols>
  <sheetData>
    <row r="1" spans="1:6" ht="15.75" customHeight="1" x14ac:dyDescent="0.3">
      <c r="A1" s="16" t="s">
        <v>524</v>
      </c>
      <c r="B1" s="16"/>
      <c r="C1" s="16"/>
      <c r="D1" s="16"/>
      <c r="E1" s="16"/>
      <c r="F1" s="16"/>
    </row>
    <row r="2" spans="1:6" ht="15.75" customHeight="1" x14ac:dyDescent="0.3">
      <c r="A2" s="21" t="s">
        <v>526</v>
      </c>
      <c r="B2" s="21"/>
      <c r="C2" s="21"/>
      <c r="D2" s="21"/>
      <c r="E2" s="21"/>
      <c r="F2" s="21"/>
    </row>
    <row r="3" spans="1:6" ht="15.75" customHeight="1" x14ac:dyDescent="0.3">
      <c r="A3" s="7"/>
      <c r="B3" s="7"/>
      <c r="C3" s="7"/>
      <c r="D3" s="7"/>
      <c r="E3" s="7"/>
      <c r="F3" s="7"/>
    </row>
    <row r="4" spans="1:6" ht="15.75" customHeight="1" x14ac:dyDescent="0.3">
      <c r="A4" s="22" t="s">
        <v>527</v>
      </c>
      <c r="B4" s="22"/>
      <c r="C4" s="22"/>
      <c r="D4" s="22"/>
      <c r="E4" s="22"/>
      <c r="F4" s="22"/>
    </row>
    <row r="5" spans="1:6" ht="15.75" customHeight="1" x14ac:dyDescent="0.3">
      <c r="A5" s="23" t="s">
        <v>528</v>
      </c>
      <c r="B5" s="23"/>
      <c r="C5" s="23"/>
      <c r="D5" s="23"/>
      <c r="E5" s="23"/>
      <c r="F5" s="23"/>
    </row>
    <row r="6" spans="1:6" ht="15.75" customHeight="1" x14ac:dyDescent="0.3">
      <c r="A6" s="24" t="s">
        <v>514</v>
      </c>
      <c r="B6" s="24" t="s">
        <v>515</v>
      </c>
      <c r="C6" s="25" t="s">
        <v>529</v>
      </c>
      <c r="D6" s="25" t="s">
        <v>530</v>
      </c>
      <c r="E6" s="26" t="s">
        <v>516</v>
      </c>
      <c r="F6" s="26"/>
    </row>
    <row r="7" spans="1:6" ht="15.75" customHeight="1" x14ac:dyDescent="0.3">
      <c r="A7" s="24"/>
      <c r="B7" s="24"/>
      <c r="C7" s="25" t="s">
        <v>516</v>
      </c>
      <c r="D7" s="25" t="s">
        <v>516</v>
      </c>
      <c r="E7" s="27" t="s">
        <v>517</v>
      </c>
      <c r="F7" s="28" t="s">
        <v>518</v>
      </c>
    </row>
    <row r="8" spans="1:6" ht="15.75" customHeight="1" x14ac:dyDescent="0.3">
      <c r="A8" s="2">
        <v>1</v>
      </c>
      <c r="B8" s="3" t="s">
        <v>519</v>
      </c>
      <c r="C8" s="12">
        <v>14477</v>
      </c>
      <c r="D8" s="12">
        <v>11664</v>
      </c>
      <c r="E8" s="11">
        <f>C8+D8</f>
        <v>26141</v>
      </c>
      <c r="F8" s="9">
        <f>E8/$E$12*100</f>
        <v>39.822981886872931</v>
      </c>
    </row>
    <row r="9" spans="1:6" ht="15.75" customHeight="1" x14ac:dyDescent="0.3">
      <c r="A9" s="2">
        <v>2</v>
      </c>
      <c r="B9" s="3" t="s">
        <v>520</v>
      </c>
      <c r="C9" s="12">
        <v>17231</v>
      </c>
      <c r="D9" s="12">
        <v>17451</v>
      </c>
      <c r="E9" s="11">
        <f>C9+D9</f>
        <v>34682</v>
      </c>
      <c r="F9" s="9">
        <f>E9/$E$12*100</f>
        <v>52.834270219216059</v>
      </c>
    </row>
    <row r="10" spans="1:6" ht="15.75" customHeight="1" x14ac:dyDescent="0.3">
      <c r="A10" s="2">
        <v>3</v>
      </c>
      <c r="B10" s="3" t="s">
        <v>521</v>
      </c>
      <c r="C10" s="12">
        <v>606</v>
      </c>
      <c r="D10" s="12">
        <v>906</v>
      </c>
      <c r="E10" s="11">
        <f>C10+D10</f>
        <v>1512</v>
      </c>
      <c r="F10" s="9">
        <f>E10/$E$12*100</f>
        <v>2.3033682190027878</v>
      </c>
    </row>
    <row r="11" spans="1:6" ht="15.75" customHeight="1" x14ac:dyDescent="0.3">
      <c r="A11" s="2">
        <v>4</v>
      </c>
      <c r="B11" s="3" t="s">
        <v>522</v>
      </c>
      <c r="C11" s="12">
        <v>643</v>
      </c>
      <c r="D11" s="12">
        <v>2665</v>
      </c>
      <c r="E11" s="11">
        <f>C11+D11</f>
        <v>3308</v>
      </c>
      <c r="F11" s="9">
        <f>E11/$E$12*100</f>
        <v>5.0393796749082158</v>
      </c>
    </row>
    <row r="12" spans="1:6" ht="15.75" customHeight="1" x14ac:dyDescent="0.3">
      <c r="A12" s="17" t="s">
        <v>516</v>
      </c>
      <c r="B12" s="18"/>
      <c r="C12" s="13">
        <f>SUM(C8:C11)</f>
        <v>32957</v>
      </c>
      <c r="D12" s="13">
        <f>SUM(D8:D11)</f>
        <v>32686</v>
      </c>
      <c r="E12" s="13">
        <f>SUM(E8:E11)</f>
        <v>65643</v>
      </c>
      <c r="F12" s="32">
        <f>E12/$E$12*100</f>
        <v>100</v>
      </c>
    </row>
    <row r="13" spans="1:6" ht="15.75" customHeight="1" x14ac:dyDescent="0.3">
      <c r="A13" s="29"/>
      <c r="B13" s="29"/>
      <c r="C13" s="30"/>
      <c r="D13" s="30"/>
      <c r="E13" s="30"/>
      <c r="F13" s="31"/>
    </row>
    <row r="14" spans="1:6" ht="14.4" x14ac:dyDescent="0.3">
      <c r="A14" s="22" t="s">
        <v>527</v>
      </c>
      <c r="B14" s="22"/>
      <c r="C14" s="22"/>
      <c r="D14" s="22"/>
      <c r="E14" s="22"/>
      <c r="F14" s="22"/>
    </row>
    <row r="15" spans="1:6" ht="15.75" customHeight="1" x14ac:dyDescent="0.3">
      <c r="A15" s="23" t="s">
        <v>531</v>
      </c>
      <c r="B15" s="23"/>
      <c r="C15" s="23"/>
      <c r="D15" s="23"/>
      <c r="E15" s="23"/>
      <c r="F15" s="23"/>
    </row>
    <row r="16" spans="1:6" ht="15.75" customHeight="1" x14ac:dyDescent="0.3">
      <c r="A16" s="24" t="s">
        <v>514</v>
      </c>
      <c r="B16" s="24" t="s">
        <v>515</v>
      </c>
      <c r="C16" s="25" t="s">
        <v>529</v>
      </c>
      <c r="D16" s="25" t="s">
        <v>530</v>
      </c>
      <c r="E16" s="26" t="s">
        <v>516</v>
      </c>
      <c r="F16" s="26"/>
    </row>
    <row r="17" spans="1:6" ht="15.75" customHeight="1" x14ac:dyDescent="0.3">
      <c r="A17" s="24"/>
      <c r="B17" s="24"/>
      <c r="C17" s="25" t="s">
        <v>516</v>
      </c>
      <c r="D17" s="25" t="s">
        <v>516</v>
      </c>
      <c r="E17" s="27" t="s">
        <v>517</v>
      </c>
      <c r="F17" s="28" t="s">
        <v>518</v>
      </c>
    </row>
    <row r="18" spans="1:6" ht="15.75" customHeight="1" x14ac:dyDescent="0.3">
      <c r="A18" s="2">
        <v>1</v>
      </c>
      <c r="B18" s="3" t="s">
        <v>519</v>
      </c>
      <c r="C18" s="12">
        <v>18588</v>
      </c>
      <c r="D18" s="12">
        <v>14974</v>
      </c>
      <c r="E18" s="11">
        <f>C18+D18</f>
        <v>33562</v>
      </c>
      <c r="F18" s="9">
        <f>E18/$E$22*100</f>
        <v>41.616963233926469</v>
      </c>
    </row>
    <row r="19" spans="1:6" ht="15.75" customHeight="1" x14ac:dyDescent="0.3">
      <c r="A19" s="2">
        <v>2</v>
      </c>
      <c r="B19" s="3" t="s">
        <v>520</v>
      </c>
      <c r="C19" s="12">
        <v>20607</v>
      </c>
      <c r="D19" s="12">
        <v>20981</v>
      </c>
      <c r="E19" s="11">
        <f>C19+D19</f>
        <v>41588</v>
      </c>
      <c r="F19" s="9">
        <f>E19/$E$22*100</f>
        <v>51.569223138446276</v>
      </c>
    </row>
    <row r="20" spans="1:6" ht="15.75" customHeight="1" x14ac:dyDescent="0.3">
      <c r="A20" s="2">
        <v>3</v>
      </c>
      <c r="B20" s="3" t="s">
        <v>521</v>
      </c>
      <c r="C20" s="12">
        <v>775</v>
      </c>
      <c r="D20" s="12">
        <v>1149</v>
      </c>
      <c r="E20" s="11">
        <f>C20+D20</f>
        <v>1924</v>
      </c>
      <c r="F20" s="9">
        <f>E20/$E$22*100</f>
        <v>2.3857647715295429</v>
      </c>
    </row>
    <row r="21" spans="1:6" ht="15.75" customHeight="1" x14ac:dyDescent="0.3">
      <c r="A21" s="2">
        <v>4</v>
      </c>
      <c r="B21" s="3" t="s">
        <v>522</v>
      </c>
      <c r="C21" s="12">
        <v>717</v>
      </c>
      <c r="D21" s="12">
        <v>2854</v>
      </c>
      <c r="E21" s="11">
        <f>C21+D21</f>
        <v>3571</v>
      </c>
      <c r="F21" s="9">
        <f>E21/$E$22*100</f>
        <v>4.4280488560977123</v>
      </c>
    </row>
    <row r="22" spans="1:6" ht="15.75" customHeight="1" x14ac:dyDescent="0.3">
      <c r="A22" s="17" t="s">
        <v>516</v>
      </c>
      <c r="B22" s="18"/>
      <c r="C22" s="13">
        <f>SUM(C18:C21)</f>
        <v>40687</v>
      </c>
      <c r="D22" s="13">
        <f>SUM(D18:D21)</f>
        <v>39958</v>
      </c>
      <c r="E22" s="13">
        <f>SUM(E18:E21)</f>
        <v>80645</v>
      </c>
      <c r="F22" s="32">
        <f>E22/$E$22*100</f>
        <v>100</v>
      </c>
    </row>
    <row r="23" spans="1:6" ht="15.75" customHeight="1" x14ac:dyDescent="0.3">
      <c r="A23" s="29"/>
      <c r="B23" s="29"/>
      <c r="C23" s="30"/>
      <c r="D23" s="30"/>
      <c r="E23" s="30"/>
      <c r="F23" s="33"/>
    </row>
    <row r="24" spans="1:6" ht="14.4" x14ac:dyDescent="0.3">
      <c r="A24" s="22" t="s">
        <v>527</v>
      </c>
      <c r="B24" s="22"/>
      <c r="C24" s="22"/>
      <c r="D24" s="22"/>
      <c r="E24" s="22"/>
      <c r="F24" s="22"/>
    </row>
    <row r="25" spans="1:6" ht="15.75" customHeight="1" x14ac:dyDescent="0.3">
      <c r="A25" s="23" t="s">
        <v>532</v>
      </c>
      <c r="B25" s="23"/>
      <c r="C25" s="23"/>
      <c r="D25" s="23"/>
      <c r="E25" s="23"/>
      <c r="F25" s="23"/>
    </row>
    <row r="26" spans="1:6" ht="15.75" customHeight="1" x14ac:dyDescent="0.3">
      <c r="A26" s="24" t="s">
        <v>514</v>
      </c>
      <c r="B26" s="24" t="s">
        <v>515</v>
      </c>
      <c r="C26" s="25" t="s">
        <v>529</v>
      </c>
      <c r="D26" s="25" t="s">
        <v>530</v>
      </c>
      <c r="E26" s="26" t="s">
        <v>516</v>
      </c>
      <c r="F26" s="26"/>
    </row>
    <row r="27" spans="1:6" ht="15.75" customHeight="1" x14ac:dyDescent="0.3">
      <c r="A27" s="24"/>
      <c r="B27" s="24"/>
      <c r="C27" s="25" t="s">
        <v>516</v>
      </c>
      <c r="D27" s="25" t="s">
        <v>516</v>
      </c>
      <c r="E27" s="27" t="s">
        <v>517</v>
      </c>
      <c r="F27" s="28" t="s">
        <v>518</v>
      </c>
    </row>
    <row r="28" spans="1:6" ht="15.75" customHeight="1" x14ac:dyDescent="0.3">
      <c r="A28" s="2">
        <v>1</v>
      </c>
      <c r="B28" s="3" t="s">
        <v>519</v>
      </c>
      <c r="C28" s="12">
        <v>11478</v>
      </c>
      <c r="D28" s="12">
        <v>9278</v>
      </c>
      <c r="E28" s="8">
        <f>C28+D28</f>
        <v>20756</v>
      </c>
      <c r="F28" s="9">
        <f>E28/$E$32*100</f>
        <v>39.23481153831613</v>
      </c>
    </row>
    <row r="29" spans="1:6" ht="15.75" customHeight="1" x14ac:dyDescent="0.3">
      <c r="A29" s="2">
        <v>2</v>
      </c>
      <c r="B29" s="3" t="s">
        <v>520</v>
      </c>
      <c r="C29" s="12">
        <v>14257</v>
      </c>
      <c r="D29" s="12">
        <v>14428</v>
      </c>
      <c r="E29" s="8">
        <f>C29+D29</f>
        <v>28685</v>
      </c>
      <c r="F29" s="9">
        <f>E29/$E$32*100</f>
        <v>54.222902725794867</v>
      </c>
    </row>
    <row r="30" spans="1:6" ht="15.75" customHeight="1" x14ac:dyDescent="0.3">
      <c r="A30" s="2">
        <v>3</v>
      </c>
      <c r="B30" s="3" t="s">
        <v>521</v>
      </c>
      <c r="C30" s="12">
        <v>480</v>
      </c>
      <c r="D30" s="12">
        <v>640</v>
      </c>
      <c r="E30" s="8">
        <f>C30+D30</f>
        <v>1120</v>
      </c>
      <c r="F30" s="9">
        <f>E30/$E$32*100</f>
        <v>2.1171222260027975</v>
      </c>
    </row>
    <row r="31" spans="1:6" ht="15.75" customHeight="1" x14ac:dyDescent="0.3">
      <c r="A31" s="2">
        <v>4</v>
      </c>
      <c r="B31" s="3" t="s">
        <v>522</v>
      </c>
      <c r="C31" s="12">
        <v>452</v>
      </c>
      <c r="D31" s="12">
        <v>1889</v>
      </c>
      <c r="E31" s="8">
        <f>C31+D31</f>
        <v>2341</v>
      </c>
      <c r="F31" s="9">
        <f>E31/$E$32*100</f>
        <v>4.4251635098862048</v>
      </c>
    </row>
    <row r="32" spans="1:6" ht="15.75" customHeight="1" x14ac:dyDescent="0.3">
      <c r="A32" s="17" t="s">
        <v>516</v>
      </c>
      <c r="B32" s="18"/>
      <c r="C32" s="13">
        <f>SUM(C28:C31)</f>
        <v>26667</v>
      </c>
      <c r="D32" s="13">
        <f>SUM(D28:D31)</f>
        <v>26235</v>
      </c>
      <c r="E32" s="13">
        <f>SUM(E28:E31)</f>
        <v>52902</v>
      </c>
      <c r="F32" s="32">
        <f>E32/$E$32*100</f>
        <v>100</v>
      </c>
    </row>
    <row r="33" spans="1:6" ht="15.75" customHeight="1" x14ac:dyDescent="0.3">
      <c r="A33" s="29"/>
      <c r="B33" s="29"/>
      <c r="C33" s="30"/>
      <c r="D33" s="30"/>
      <c r="E33" s="30"/>
      <c r="F33" s="33"/>
    </row>
    <row r="34" spans="1:6" ht="14.4" customHeight="1" x14ac:dyDescent="0.3">
      <c r="A34" s="22" t="s">
        <v>527</v>
      </c>
      <c r="B34" s="22"/>
      <c r="C34" s="22"/>
      <c r="D34" s="22"/>
      <c r="E34" s="22"/>
      <c r="F34" s="22"/>
    </row>
    <row r="35" spans="1:6" ht="15.75" customHeight="1" x14ac:dyDescent="0.3">
      <c r="A35" s="23" t="s">
        <v>533</v>
      </c>
      <c r="B35" s="23"/>
      <c r="C35" s="23"/>
      <c r="D35" s="23"/>
      <c r="E35" s="23"/>
      <c r="F35" s="23"/>
    </row>
    <row r="36" spans="1:6" ht="15.75" customHeight="1" x14ac:dyDescent="0.3">
      <c r="A36" s="24" t="s">
        <v>514</v>
      </c>
      <c r="B36" s="24" t="s">
        <v>515</v>
      </c>
      <c r="C36" s="25" t="s">
        <v>529</v>
      </c>
      <c r="D36" s="25" t="s">
        <v>530</v>
      </c>
      <c r="E36" s="26" t="s">
        <v>516</v>
      </c>
      <c r="F36" s="26"/>
    </row>
    <row r="37" spans="1:6" ht="15.75" customHeight="1" x14ac:dyDescent="0.3">
      <c r="A37" s="24"/>
      <c r="B37" s="24"/>
      <c r="C37" s="25" t="s">
        <v>516</v>
      </c>
      <c r="D37" s="25" t="s">
        <v>516</v>
      </c>
      <c r="E37" s="27" t="s">
        <v>517</v>
      </c>
      <c r="F37" s="28" t="s">
        <v>518</v>
      </c>
    </row>
    <row r="38" spans="1:6" ht="15.75" customHeight="1" x14ac:dyDescent="0.3">
      <c r="A38" s="2">
        <v>1</v>
      </c>
      <c r="B38" s="3" t="s">
        <v>519</v>
      </c>
      <c r="C38" s="12">
        <v>15218</v>
      </c>
      <c r="D38" s="12">
        <v>12046</v>
      </c>
      <c r="E38" s="8">
        <f>C38+D38</f>
        <v>27264</v>
      </c>
      <c r="F38" s="9">
        <f>E38/$E$42*100</f>
        <v>40.098245407615494</v>
      </c>
    </row>
    <row r="39" spans="1:6" ht="15.75" customHeight="1" x14ac:dyDescent="0.3">
      <c r="A39" s="2">
        <v>2</v>
      </c>
      <c r="B39" s="3" t="s">
        <v>520</v>
      </c>
      <c r="C39" s="12">
        <v>17791</v>
      </c>
      <c r="D39" s="12">
        <v>18178</v>
      </c>
      <c r="E39" s="8">
        <f>C39+D39</f>
        <v>35969</v>
      </c>
      <c r="F39" s="9">
        <f>E39/$E$42*100</f>
        <v>52.901033929963383</v>
      </c>
    </row>
    <row r="40" spans="1:6" ht="15.75" customHeight="1" x14ac:dyDescent="0.3">
      <c r="A40" s="2">
        <v>3</v>
      </c>
      <c r="B40" s="3" t="s">
        <v>521</v>
      </c>
      <c r="C40" s="12">
        <v>615</v>
      </c>
      <c r="D40" s="12">
        <v>815</v>
      </c>
      <c r="E40" s="8">
        <f>C40+D40</f>
        <v>1430</v>
      </c>
      <c r="F40" s="9">
        <f>E40/$E$42*100</f>
        <v>2.1031576779962644</v>
      </c>
    </row>
    <row r="41" spans="1:6" ht="15.75" customHeight="1" x14ac:dyDescent="0.3">
      <c r="A41" s="2">
        <v>4</v>
      </c>
      <c r="B41" s="3" t="s">
        <v>522</v>
      </c>
      <c r="C41" s="12">
        <v>709</v>
      </c>
      <c r="D41" s="12">
        <v>2621</v>
      </c>
      <c r="E41" s="8">
        <f>C41+D41</f>
        <v>3330</v>
      </c>
      <c r="F41" s="9">
        <f>E41/$E$42*100</f>
        <v>4.8975629844248667</v>
      </c>
    </row>
    <row r="42" spans="1:6" ht="15.75" customHeight="1" x14ac:dyDescent="0.3">
      <c r="A42" s="17" t="s">
        <v>516</v>
      </c>
      <c r="B42" s="18"/>
      <c r="C42" s="13">
        <f>SUM(C38:C41)</f>
        <v>34333</v>
      </c>
      <c r="D42" s="13">
        <f>SUM(D38:D41)</f>
        <v>33660</v>
      </c>
      <c r="E42" s="13">
        <f>SUM(E38:E41)</f>
        <v>67993</v>
      </c>
      <c r="F42" s="32">
        <f>E42/$E$42*100</f>
        <v>100</v>
      </c>
    </row>
    <row r="43" spans="1:6" ht="15.75" customHeight="1" x14ac:dyDescent="0.3">
      <c r="A43" s="29"/>
      <c r="B43" s="29"/>
      <c r="C43" s="30"/>
      <c r="D43" s="30"/>
      <c r="E43" s="30"/>
      <c r="F43" s="31"/>
    </row>
    <row r="44" spans="1:6" ht="14.4" x14ac:dyDescent="0.3">
      <c r="A44" s="22" t="s">
        <v>527</v>
      </c>
      <c r="B44" s="22"/>
      <c r="C44" s="22"/>
      <c r="D44" s="22"/>
      <c r="E44" s="22"/>
      <c r="F44" s="22"/>
    </row>
    <row r="45" spans="1:6" ht="15.75" customHeight="1" x14ac:dyDescent="0.3">
      <c r="A45" s="23" t="s">
        <v>534</v>
      </c>
      <c r="B45" s="23"/>
      <c r="C45" s="23"/>
      <c r="D45" s="23"/>
      <c r="E45" s="23"/>
      <c r="F45" s="23"/>
    </row>
    <row r="46" spans="1:6" ht="15.75" customHeight="1" x14ac:dyDescent="0.3">
      <c r="A46" s="24" t="s">
        <v>514</v>
      </c>
      <c r="B46" s="24" t="s">
        <v>515</v>
      </c>
      <c r="C46" s="25" t="s">
        <v>529</v>
      </c>
      <c r="D46" s="25" t="s">
        <v>530</v>
      </c>
      <c r="E46" s="26" t="s">
        <v>516</v>
      </c>
      <c r="F46" s="26"/>
    </row>
    <row r="47" spans="1:6" ht="15.75" customHeight="1" x14ac:dyDescent="0.3">
      <c r="A47" s="24"/>
      <c r="B47" s="24"/>
      <c r="C47" s="25" t="s">
        <v>516</v>
      </c>
      <c r="D47" s="25" t="s">
        <v>516</v>
      </c>
      <c r="E47" s="27" t="s">
        <v>517</v>
      </c>
      <c r="F47" s="28" t="s">
        <v>518</v>
      </c>
    </row>
    <row r="48" spans="1:6" ht="15.75" customHeight="1" x14ac:dyDescent="0.3">
      <c r="A48" s="2">
        <v>1</v>
      </c>
      <c r="B48" s="3" t="s">
        <v>519</v>
      </c>
      <c r="C48" s="12">
        <v>13393</v>
      </c>
      <c r="D48" s="12">
        <v>11254</v>
      </c>
      <c r="E48" s="8">
        <f>C48+D48</f>
        <v>24647</v>
      </c>
      <c r="F48" s="9">
        <f>E48/$E$52*100</f>
        <v>42.252965782075016</v>
      </c>
    </row>
    <row r="49" spans="1:6" ht="15.75" customHeight="1" x14ac:dyDescent="0.3">
      <c r="A49" s="2">
        <v>2</v>
      </c>
      <c r="B49" s="3" t="s">
        <v>520</v>
      </c>
      <c r="C49" s="12">
        <v>14273</v>
      </c>
      <c r="D49" s="12">
        <v>14371</v>
      </c>
      <c r="E49" s="8">
        <f>C49+D49</f>
        <v>28644</v>
      </c>
      <c r="F49" s="9">
        <f>E49/$E$52*100</f>
        <v>49.105122402797782</v>
      </c>
    </row>
    <row r="50" spans="1:6" ht="15.75" customHeight="1" x14ac:dyDescent="0.3">
      <c r="A50" s="2">
        <v>3</v>
      </c>
      <c r="B50" s="3" t="s">
        <v>521</v>
      </c>
      <c r="C50" s="12">
        <v>577</v>
      </c>
      <c r="D50" s="12">
        <v>966</v>
      </c>
      <c r="E50" s="8">
        <f>C50+D50</f>
        <v>1543</v>
      </c>
      <c r="F50" s="9">
        <f>E50/$E$52*100</f>
        <v>2.645203318933004</v>
      </c>
    </row>
    <row r="51" spans="1:6" ht="15.75" customHeight="1" x14ac:dyDescent="0.3">
      <c r="A51" s="2">
        <v>4</v>
      </c>
      <c r="B51" s="3" t="s">
        <v>522</v>
      </c>
      <c r="C51" s="12">
        <v>672</v>
      </c>
      <c r="D51" s="12">
        <v>2826</v>
      </c>
      <c r="E51" s="8">
        <f>C51+D51</f>
        <v>3498</v>
      </c>
      <c r="F51" s="9">
        <f>E51/$E$52*100</f>
        <v>5.9967084961941985</v>
      </c>
    </row>
    <row r="52" spans="1:6" ht="15.75" customHeight="1" x14ac:dyDescent="0.3">
      <c r="A52" s="17" t="s">
        <v>516</v>
      </c>
      <c r="B52" s="18"/>
      <c r="C52" s="13">
        <f>SUM(C48:C51)</f>
        <v>28915</v>
      </c>
      <c r="D52" s="13">
        <f>SUM(D48:D51)</f>
        <v>29417</v>
      </c>
      <c r="E52" s="13">
        <f>SUM(E48:E51)</f>
        <v>58332</v>
      </c>
      <c r="F52" s="32">
        <f>E52/$E$52*100</f>
        <v>100</v>
      </c>
    </row>
    <row r="53" spans="1:6" ht="15.75" customHeight="1" x14ac:dyDescent="0.3">
      <c r="A53" s="29"/>
      <c r="B53" s="29"/>
      <c r="C53" s="30"/>
      <c r="D53" s="30"/>
      <c r="E53" s="30"/>
      <c r="F53" s="31"/>
    </row>
    <row r="54" spans="1:6" ht="14.4" x14ac:dyDescent="0.3">
      <c r="A54" s="22" t="s">
        <v>527</v>
      </c>
      <c r="B54" s="22"/>
      <c r="C54" s="22"/>
      <c r="D54" s="22"/>
      <c r="E54" s="22"/>
      <c r="F54" s="22"/>
    </row>
    <row r="55" spans="1:6" ht="15.75" customHeight="1" x14ac:dyDescent="0.3">
      <c r="A55" s="23" t="s">
        <v>535</v>
      </c>
      <c r="B55" s="23"/>
      <c r="C55" s="23"/>
      <c r="D55" s="23"/>
      <c r="E55" s="23"/>
      <c r="F55" s="23"/>
    </row>
    <row r="56" spans="1:6" ht="15.75" customHeight="1" x14ac:dyDescent="0.3">
      <c r="A56" s="24" t="s">
        <v>514</v>
      </c>
      <c r="B56" s="24" t="s">
        <v>515</v>
      </c>
      <c r="C56" s="25" t="s">
        <v>529</v>
      </c>
      <c r="D56" s="25" t="s">
        <v>530</v>
      </c>
      <c r="E56" s="26" t="s">
        <v>516</v>
      </c>
      <c r="F56" s="26"/>
    </row>
    <row r="57" spans="1:6" ht="15.75" customHeight="1" x14ac:dyDescent="0.3">
      <c r="A57" s="24"/>
      <c r="B57" s="24"/>
      <c r="C57" s="25" t="s">
        <v>516</v>
      </c>
      <c r="D57" s="25" t="s">
        <v>516</v>
      </c>
      <c r="E57" s="27" t="s">
        <v>517</v>
      </c>
      <c r="F57" s="28" t="s">
        <v>518</v>
      </c>
    </row>
    <row r="58" spans="1:6" ht="15.75" customHeight="1" x14ac:dyDescent="0.3">
      <c r="A58" s="2">
        <v>1</v>
      </c>
      <c r="B58" s="3" t="s">
        <v>519</v>
      </c>
      <c r="C58" s="12">
        <v>13140</v>
      </c>
      <c r="D58" s="12">
        <v>10520</v>
      </c>
      <c r="E58" s="8">
        <f>C58+D58</f>
        <v>23660</v>
      </c>
      <c r="F58" s="9">
        <f>E58/$E$62*100</f>
        <v>41.20228475898579</v>
      </c>
    </row>
    <row r="59" spans="1:6" ht="15.75" customHeight="1" x14ac:dyDescent="0.3">
      <c r="A59" s="2">
        <v>2</v>
      </c>
      <c r="B59" s="3" t="s">
        <v>520</v>
      </c>
      <c r="C59" s="12">
        <v>14685</v>
      </c>
      <c r="D59" s="12">
        <v>14866</v>
      </c>
      <c r="E59" s="8">
        <f>C59+D59</f>
        <v>29551</v>
      </c>
      <c r="F59" s="9">
        <f>E59/$E$62*100</f>
        <v>51.461061577040958</v>
      </c>
    </row>
    <row r="60" spans="1:6" ht="15.75" customHeight="1" x14ac:dyDescent="0.3">
      <c r="A60" s="2">
        <v>3</v>
      </c>
      <c r="B60" s="3" t="s">
        <v>521</v>
      </c>
      <c r="C60" s="12">
        <v>515</v>
      </c>
      <c r="D60" s="12">
        <v>865</v>
      </c>
      <c r="E60" s="8">
        <f>C60+D60</f>
        <v>1380</v>
      </c>
      <c r="F60" s="9">
        <f>E60/$E$62*100</f>
        <v>2.4031763722485371</v>
      </c>
    </row>
    <row r="61" spans="1:6" ht="15.75" customHeight="1" x14ac:dyDescent="0.3">
      <c r="A61" s="2">
        <v>4</v>
      </c>
      <c r="B61" s="3" t="s">
        <v>522</v>
      </c>
      <c r="C61" s="12">
        <v>569</v>
      </c>
      <c r="D61" s="12">
        <v>2264</v>
      </c>
      <c r="E61" s="8">
        <f>C61+D61</f>
        <v>2833</v>
      </c>
      <c r="F61" s="9">
        <f>E61/$E$62*100</f>
        <v>4.9334772917247145</v>
      </c>
    </row>
    <row r="62" spans="1:6" ht="15.75" customHeight="1" x14ac:dyDescent="0.3">
      <c r="A62" s="17" t="s">
        <v>516</v>
      </c>
      <c r="B62" s="18"/>
      <c r="C62" s="13">
        <f>SUM(C58:C61)</f>
        <v>28909</v>
      </c>
      <c r="D62" s="13">
        <f>SUM(D58:D61)</f>
        <v>28515</v>
      </c>
      <c r="E62" s="13">
        <f>SUM(E58:E61)</f>
        <v>57424</v>
      </c>
      <c r="F62" s="32">
        <f>E62/$E$62*100</f>
        <v>100</v>
      </c>
    </row>
    <row r="63" spans="1:6" ht="15.75" customHeight="1" x14ac:dyDescent="0.3">
      <c r="A63" s="29"/>
      <c r="B63" s="29"/>
      <c r="C63" s="30"/>
      <c r="D63" s="30"/>
      <c r="E63" s="30"/>
      <c r="F63" s="31"/>
    </row>
    <row r="64" spans="1:6" ht="14.4" x14ac:dyDescent="0.3">
      <c r="A64" s="22" t="s">
        <v>527</v>
      </c>
      <c r="B64" s="22"/>
      <c r="C64" s="22"/>
      <c r="D64" s="22"/>
      <c r="E64" s="22"/>
      <c r="F64" s="22"/>
    </row>
    <row r="65" spans="1:6" ht="15.75" customHeight="1" x14ac:dyDescent="0.3">
      <c r="A65" s="23" t="s">
        <v>536</v>
      </c>
      <c r="B65" s="23"/>
      <c r="C65" s="23"/>
      <c r="D65" s="23"/>
      <c r="E65" s="23"/>
      <c r="F65" s="23"/>
    </row>
    <row r="66" spans="1:6" ht="15.75" customHeight="1" x14ac:dyDescent="0.3">
      <c r="A66" s="24" t="s">
        <v>514</v>
      </c>
      <c r="B66" s="24" t="s">
        <v>515</v>
      </c>
      <c r="C66" s="25" t="s">
        <v>529</v>
      </c>
      <c r="D66" s="25" t="s">
        <v>530</v>
      </c>
      <c r="E66" s="26" t="s">
        <v>516</v>
      </c>
      <c r="F66" s="26"/>
    </row>
    <row r="67" spans="1:6" ht="15.75" customHeight="1" x14ac:dyDescent="0.3">
      <c r="A67" s="24"/>
      <c r="B67" s="24"/>
      <c r="C67" s="25" t="s">
        <v>516</v>
      </c>
      <c r="D67" s="25" t="s">
        <v>516</v>
      </c>
      <c r="E67" s="27" t="s">
        <v>517</v>
      </c>
      <c r="F67" s="28" t="s">
        <v>518</v>
      </c>
    </row>
    <row r="68" spans="1:6" ht="15.75" customHeight="1" x14ac:dyDescent="0.3">
      <c r="A68" s="2">
        <v>1</v>
      </c>
      <c r="B68" s="3" t="s">
        <v>519</v>
      </c>
      <c r="C68" s="12">
        <v>15453</v>
      </c>
      <c r="D68" s="12">
        <v>12361</v>
      </c>
      <c r="E68" s="8">
        <f>C68+D68</f>
        <v>27814</v>
      </c>
      <c r="F68" s="9">
        <f>E68/$E$72*100</f>
        <v>41.244420718596615</v>
      </c>
    </row>
    <row r="69" spans="1:6" ht="15.75" customHeight="1" x14ac:dyDescent="0.3">
      <c r="A69" s="2">
        <v>2</v>
      </c>
      <c r="B69" s="3" t="s">
        <v>520</v>
      </c>
      <c r="C69" s="12">
        <v>17600</v>
      </c>
      <c r="D69" s="12">
        <v>17769</v>
      </c>
      <c r="E69" s="8">
        <f>C69+D69</f>
        <v>35369</v>
      </c>
      <c r="F69" s="9">
        <f>E69/$E$72*100</f>
        <v>52.44746949004255</v>
      </c>
    </row>
    <row r="70" spans="1:6" ht="15.75" customHeight="1" x14ac:dyDescent="0.3">
      <c r="A70" s="2">
        <v>3</v>
      </c>
      <c r="B70" s="3" t="s">
        <v>521</v>
      </c>
      <c r="C70" s="12">
        <v>597</v>
      </c>
      <c r="D70" s="12">
        <v>750</v>
      </c>
      <c r="E70" s="8">
        <f>C70+D70</f>
        <v>1347</v>
      </c>
      <c r="F70" s="9">
        <f>E70/$E$72*100</f>
        <v>1.9974198140486676</v>
      </c>
    </row>
    <row r="71" spans="1:6" ht="15.75" customHeight="1" x14ac:dyDescent="0.3">
      <c r="A71" s="2">
        <v>4</v>
      </c>
      <c r="B71" s="3" t="s">
        <v>522</v>
      </c>
      <c r="C71" s="12">
        <v>692</v>
      </c>
      <c r="D71" s="12">
        <v>2215</v>
      </c>
      <c r="E71" s="8">
        <f>C71+D71</f>
        <v>2907</v>
      </c>
      <c r="F71" s="9">
        <f>E71/$E$72*100</f>
        <v>4.3106899773121574</v>
      </c>
    </row>
    <row r="72" spans="1:6" ht="15.75" customHeight="1" x14ac:dyDescent="0.3">
      <c r="A72" s="17" t="s">
        <v>516</v>
      </c>
      <c r="B72" s="18"/>
      <c r="C72" s="13">
        <f>SUM(C68:C71)</f>
        <v>34342</v>
      </c>
      <c r="D72" s="13">
        <f>SUM(D68:D71)</f>
        <v>33095</v>
      </c>
      <c r="E72" s="13">
        <f>SUM(E68:E71)</f>
        <v>67437</v>
      </c>
      <c r="F72" s="32">
        <f>E72/$E$72*100</f>
        <v>100</v>
      </c>
    </row>
    <row r="73" spans="1:6" ht="15.75" customHeight="1" x14ac:dyDescent="0.3">
      <c r="A73" s="29"/>
      <c r="B73" s="29"/>
      <c r="C73" s="30"/>
      <c r="D73" s="30"/>
      <c r="E73" s="30"/>
      <c r="F73" s="33"/>
    </row>
    <row r="74" spans="1:6" ht="14.4" x14ac:dyDescent="0.3">
      <c r="A74" s="22" t="s">
        <v>527</v>
      </c>
      <c r="B74" s="22"/>
      <c r="C74" s="22"/>
      <c r="D74" s="22"/>
      <c r="E74" s="22"/>
      <c r="F74" s="22"/>
    </row>
    <row r="75" spans="1:6" ht="15.75" customHeight="1" x14ac:dyDescent="0.3">
      <c r="A75" s="23" t="s">
        <v>537</v>
      </c>
      <c r="B75" s="23"/>
      <c r="C75" s="23"/>
      <c r="D75" s="23"/>
      <c r="E75" s="23"/>
      <c r="F75" s="23"/>
    </row>
    <row r="76" spans="1:6" ht="15.75" customHeight="1" x14ac:dyDescent="0.3">
      <c r="A76" s="24" t="s">
        <v>514</v>
      </c>
      <c r="B76" s="24" t="s">
        <v>515</v>
      </c>
      <c r="C76" s="25" t="s">
        <v>529</v>
      </c>
      <c r="D76" s="25" t="s">
        <v>530</v>
      </c>
      <c r="E76" s="26" t="s">
        <v>516</v>
      </c>
      <c r="F76" s="26"/>
    </row>
    <row r="77" spans="1:6" ht="15.75" customHeight="1" x14ac:dyDescent="0.3">
      <c r="A77" s="24"/>
      <c r="B77" s="24"/>
      <c r="C77" s="25" t="s">
        <v>516</v>
      </c>
      <c r="D77" s="25" t="s">
        <v>516</v>
      </c>
      <c r="E77" s="27" t="s">
        <v>517</v>
      </c>
      <c r="F77" s="28" t="s">
        <v>518</v>
      </c>
    </row>
    <row r="78" spans="1:6" ht="15.75" customHeight="1" x14ac:dyDescent="0.3">
      <c r="A78" s="2">
        <v>1</v>
      </c>
      <c r="B78" s="3" t="s">
        <v>519</v>
      </c>
      <c r="C78" s="12">
        <v>18082</v>
      </c>
      <c r="D78" s="12">
        <v>14334</v>
      </c>
      <c r="E78" s="8">
        <f>C78+D78</f>
        <v>32416</v>
      </c>
      <c r="F78" s="9">
        <f>E78/$E$82*100</f>
        <v>40.196917277383029</v>
      </c>
    </row>
    <row r="79" spans="1:6" ht="15.75" customHeight="1" x14ac:dyDescent="0.3">
      <c r="A79" s="2">
        <v>2</v>
      </c>
      <c r="B79" s="3" t="s">
        <v>520</v>
      </c>
      <c r="C79" s="12">
        <v>21246</v>
      </c>
      <c r="D79" s="12">
        <v>21298</v>
      </c>
      <c r="E79" s="8">
        <f>C79+D79</f>
        <v>42544</v>
      </c>
      <c r="F79" s="9">
        <f>E79/$E$82*100</f>
        <v>52.755973860099445</v>
      </c>
    </row>
    <row r="80" spans="1:6" ht="15.75" customHeight="1" x14ac:dyDescent="0.3">
      <c r="A80" s="2">
        <v>3</v>
      </c>
      <c r="B80" s="3" t="s">
        <v>521</v>
      </c>
      <c r="C80" s="12">
        <v>832</v>
      </c>
      <c r="D80" s="12">
        <v>1067</v>
      </c>
      <c r="E80" s="8">
        <f>C80+D80</f>
        <v>1899</v>
      </c>
      <c r="F80" s="9">
        <f>E80/$E$82*100</f>
        <v>2.3548231092593284</v>
      </c>
    </row>
    <row r="81" spans="1:6" ht="15.75" customHeight="1" x14ac:dyDescent="0.3">
      <c r="A81" s="2">
        <v>4</v>
      </c>
      <c r="B81" s="3" t="s">
        <v>522</v>
      </c>
      <c r="C81" s="12">
        <v>883</v>
      </c>
      <c r="D81" s="12">
        <v>2901</v>
      </c>
      <c r="E81" s="8">
        <f>C81+D81</f>
        <v>3784</v>
      </c>
      <c r="F81" s="9">
        <f>E81/$E$82*100</f>
        <v>4.6922857532581874</v>
      </c>
    </row>
    <row r="82" spans="1:6" ht="15.75" customHeight="1" x14ac:dyDescent="0.3">
      <c r="A82" s="17" t="s">
        <v>516</v>
      </c>
      <c r="B82" s="18"/>
      <c r="C82" s="13">
        <f>SUM(C78:C81)</f>
        <v>41043</v>
      </c>
      <c r="D82" s="13">
        <f>SUM(D78:D81)</f>
        <v>39600</v>
      </c>
      <c r="E82" s="13">
        <f>SUM(E78:E81)</f>
        <v>80643</v>
      </c>
      <c r="F82" s="32">
        <f>E82/$E$82*100</f>
        <v>100</v>
      </c>
    </row>
    <row r="83" spans="1:6" ht="15.75" customHeight="1" x14ac:dyDescent="0.3">
      <c r="A83" s="29"/>
      <c r="B83" s="29"/>
      <c r="C83" s="30"/>
      <c r="D83" s="30"/>
      <c r="E83" s="30"/>
      <c r="F83" s="33"/>
    </row>
    <row r="84" spans="1:6" ht="14.4" x14ac:dyDescent="0.3">
      <c r="A84" s="22" t="s">
        <v>527</v>
      </c>
      <c r="B84" s="22"/>
      <c r="C84" s="22"/>
      <c r="D84" s="22"/>
      <c r="E84" s="22"/>
      <c r="F84" s="22"/>
    </row>
    <row r="85" spans="1:6" ht="15.75" customHeight="1" x14ac:dyDescent="0.3">
      <c r="A85" s="23" t="s">
        <v>538</v>
      </c>
      <c r="B85" s="23"/>
      <c r="C85" s="23"/>
      <c r="D85" s="23"/>
      <c r="E85" s="23"/>
      <c r="F85" s="23"/>
    </row>
    <row r="86" spans="1:6" ht="15.75" customHeight="1" x14ac:dyDescent="0.3">
      <c r="A86" s="24" t="s">
        <v>514</v>
      </c>
      <c r="B86" s="24" t="s">
        <v>515</v>
      </c>
      <c r="C86" s="25" t="s">
        <v>529</v>
      </c>
      <c r="D86" s="25" t="s">
        <v>530</v>
      </c>
      <c r="E86" s="26" t="s">
        <v>516</v>
      </c>
      <c r="F86" s="26"/>
    </row>
    <row r="87" spans="1:6" ht="15.75" customHeight="1" x14ac:dyDescent="0.3">
      <c r="A87" s="24"/>
      <c r="B87" s="24"/>
      <c r="C87" s="25" t="s">
        <v>516</v>
      </c>
      <c r="D87" s="25" t="s">
        <v>516</v>
      </c>
      <c r="E87" s="27" t="s">
        <v>517</v>
      </c>
      <c r="F87" s="28" t="s">
        <v>518</v>
      </c>
    </row>
    <row r="88" spans="1:6" ht="15.75" customHeight="1" x14ac:dyDescent="0.3">
      <c r="A88" s="2">
        <v>1</v>
      </c>
      <c r="B88" s="3" t="s">
        <v>519</v>
      </c>
      <c r="C88" s="12">
        <v>12678</v>
      </c>
      <c r="D88" s="12">
        <v>10032</v>
      </c>
      <c r="E88" s="8">
        <f>C88+D88</f>
        <v>22710</v>
      </c>
      <c r="F88" s="9">
        <f>E88/$E$92*100</f>
        <v>41.225697532993266</v>
      </c>
    </row>
    <row r="89" spans="1:6" ht="15.75" customHeight="1" x14ac:dyDescent="0.3">
      <c r="A89" s="2">
        <v>2</v>
      </c>
      <c r="B89" s="3" t="s">
        <v>520</v>
      </c>
      <c r="C89" s="12">
        <v>13934</v>
      </c>
      <c r="D89" s="12">
        <v>14126</v>
      </c>
      <c r="E89" s="8">
        <f>C89+D89</f>
        <v>28060</v>
      </c>
      <c r="F89" s="9">
        <f>E89/$E$92*100</f>
        <v>50.937607784050684</v>
      </c>
    </row>
    <row r="90" spans="1:6" ht="15.75" customHeight="1" x14ac:dyDescent="0.3">
      <c r="A90" s="2">
        <v>3</v>
      </c>
      <c r="B90" s="3" t="s">
        <v>521</v>
      </c>
      <c r="C90" s="12">
        <v>587</v>
      </c>
      <c r="D90" s="12">
        <v>790</v>
      </c>
      <c r="E90" s="8">
        <f>C90+D90</f>
        <v>1377</v>
      </c>
      <c r="F90" s="9">
        <f>E90/$E$92*100</f>
        <v>2.4996823206927221</v>
      </c>
    </row>
    <row r="91" spans="1:6" ht="15.75" customHeight="1" x14ac:dyDescent="0.3">
      <c r="A91" s="2">
        <v>4</v>
      </c>
      <c r="B91" s="3" t="s">
        <v>522</v>
      </c>
      <c r="C91" s="12">
        <v>690</v>
      </c>
      <c r="D91" s="12">
        <v>2250</v>
      </c>
      <c r="E91" s="8">
        <f>C91+D91</f>
        <v>2940</v>
      </c>
      <c r="F91" s="9">
        <f>E91/$E$92*100</f>
        <v>5.3370123622633292</v>
      </c>
    </row>
    <row r="92" spans="1:6" ht="15.75" customHeight="1" x14ac:dyDescent="0.3">
      <c r="A92" s="17" t="s">
        <v>516</v>
      </c>
      <c r="B92" s="18"/>
      <c r="C92" s="13">
        <f>SUM(C88:C91)</f>
        <v>27889</v>
      </c>
      <c r="D92" s="13">
        <f>SUM(D88:D91)</f>
        <v>27198</v>
      </c>
      <c r="E92" s="13">
        <f>SUM(E88:E91)</f>
        <v>55087</v>
      </c>
      <c r="F92" s="32">
        <f>E92/$E$92*100</f>
        <v>100</v>
      </c>
    </row>
    <row r="93" spans="1:6" ht="15.75" customHeight="1" x14ac:dyDescent="0.3">
      <c r="A93" s="29"/>
      <c r="B93" s="29"/>
      <c r="C93" s="30"/>
      <c r="D93" s="30"/>
      <c r="E93" s="30"/>
      <c r="F93" s="31"/>
    </row>
    <row r="94" spans="1:6" ht="14.4" x14ac:dyDescent="0.3">
      <c r="A94" s="22" t="s">
        <v>527</v>
      </c>
      <c r="B94" s="22"/>
      <c r="C94" s="22"/>
      <c r="D94" s="22"/>
      <c r="E94" s="22"/>
      <c r="F94" s="22"/>
    </row>
    <row r="95" spans="1:6" ht="15.75" customHeight="1" x14ac:dyDescent="0.3">
      <c r="A95" s="23" t="s">
        <v>539</v>
      </c>
      <c r="B95" s="23"/>
      <c r="C95" s="23"/>
      <c r="D95" s="23"/>
      <c r="E95" s="23"/>
      <c r="F95" s="23"/>
    </row>
    <row r="96" spans="1:6" ht="15.75" customHeight="1" x14ac:dyDescent="0.3">
      <c r="A96" s="24" t="s">
        <v>514</v>
      </c>
      <c r="B96" s="24" t="s">
        <v>515</v>
      </c>
      <c r="C96" s="25" t="s">
        <v>529</v>
      </c>
      <c r="D96" s="25" t="s">
        <v>530</v>
      </c>
      <c r="E96" s="26" t="s">
        <v>516</v>
      </c>
      <c r="F96" s="26"/>
    </row>
    <row r="97" spans="1:6" ht="15.75" customHeight="1" x14ac:dyDescent="0.3">
      <c r="A97" s="24"/>
      <c r="B97" s="24"/>
      <c r="C97" s="25" t="s">
        <v>516</v>
      </c>
      <c r="D97" s="25" t="s">
        <v>516</v>
      </c>
      <c r="E97" s="27" t="s">
        <v>517</v>
      </c>
      <c r="F97" s="28" t="s">
        <v>518</v>
      </c>
    </row>
    <row r="98" spans="1:6" ht="15.75" customHeight="1" x14ac:dyDescent="0.3">
      <c r="A98" s="2">
        <v>1</v>
      </c>
      <c r="B98" s="3" t="s">
        <v>519</v>
      </c>
      <c r="C98" s="12">
        <v>10633</v>
      </c>
      <c r="D98" s="12">
        <v>8452</v>
      </c>
      <c r="E98" s="8">
        <f>C98+D98</f>
        <v>19085</v>
      </c>
      <c r="F98" s="9">
        <f>E98/$E$102*100</f>
        <v>40.11813671907845</v>
      </c>
    </row>
    <row r="99" spans="1:6" ht="15.75" customHeight="1" x14ac:dyDescent="0.3">
      <c r="A99" s="2">
        <v>2</v>
      </c>
      <c r="B99" s="3" t="s">
        <v>520</v>
      </c>
      <c r="C99" s="12">
        <v>12901</v>
      </c>
      <c r="D99" s="12">
        <v>13069</v>
      </c>
      <c r="E99" s="8">
        <f>C99+D99</f>
        <v>25970</v>
      </c>
      <c r="F99" s="9">
        <f>E99/$E$102*100</f>
        <v>54.590935844614478</v>
      </c>
    </row>
    <row r="100" spans="1:6" ht="15.75" customHeight="1" x14ac:dyDescent="0.3">
      <c r="A100" s="2">
        <v>3</v>
      </c>
      <c r="B100" s="3" t="s">
        <v>521</v>
      </c>
      <c r="C100" s="12">
        <v>392</v>
      </c>
      <c r="D100" s="12">
        <v>499</v>
      </c>
      <c r="E100" s="8">
        <f>C100+D100</f>
        <v>891</v>
      </c>
      <c r="F100" s="9">
        <f>E100/$E$102*100</f>
        <v>1.8729504750693686</v>
      </c>
    </row>
    <row r="101" spans="1:6" ht="15.75" customHeight="1" x14ac:dyDescent="0.3">
      <c r="A101" s="2">
        <v>4</v>
      </c>
      <c r="B101" s="3" t="s">
        <v>522</v>
      </c>
      <c r="C101" s="12">
        <v>384</v>
      </c>
      <c r="D101" s="12">
        <v>1242</v>
      </c>
      <c r="E101" s="8">
        <f>C101+D101</f>
        <v>1626</v>
      </c>
      <c r="F101" s="9">
        <f>E101/$E$102*100</f>
        <v>3.4179769612377031</v>
      </c>
    </row>
    <row r="102" spans="1:6" ht="15.75" customHeight="1" x14ac:dyDescent="0.3">
      <c r="A102" s="17" t="s">
        <v>516</v>
      </c>
      <c r="B102" s="18"/>
      <c r="C102" s="13">
        <f>SUM(C98:C101)</f>
        <v>24310</v>
      </c>
      <c r="D102" s="13">
        <f>SUM(D98:D101)</f>
        <v>23262</v>
      </c>
      <c r="E102" s="13">
        <f>SUM(E98:E101)</f>
        <v>47572</v>
      </c>
      <c r="F102" s="32">
        <f>E102/$E$102*100</f>
        <v>100</v>
      </c>
    </row>
    <row r="103" spans="1:6" ht="15.75" customHeight="1" x14ac:dyDescent="0.3">
      <c r="A103" s="29"/>
      <c r="B103" s="29"/>
      <c r="C103" s="30"/>
      <c r="D103" s="30"/>
      <c r="E103" s="30"/>
      <c r="F103" s="31"/>
    </row>
    <row r="104" spans="1:6" ht="14.4" x14ac:dyDescent="0.3">
      <c r="A104" s="22" t="s">
        <v>527</v>
      </c>
      <c r="B104" s="22"/>
      <c r="C104" s="22"/>
      <c r="D104" s="22"/>
      <c r="E104" s="22"/>
      <c r="F104" s="22"/>
    </row>
    <row r="105" spans="1:6" ht="15.75" customHeight="1" x14ac:dyDescent="0.3">
      <c r="A105" s="23" t="s">
        <v>540</v>
      </c>
      <c r="B105" s="23"/>
      <c r="C105" s="23"/>
      <c r="D105" s="23"/>
      <c r="E105" s="23"/>
      <c r="F105" s="23"/>
    </row>
    <row r="106" spans="1:6" ht="15.75" customHeight="1" x14ac:dyDescent="0.3">
      <c r="A106" s="24" t="s">
        <v>514</v>
      </c>
      <c r="B106" s="24" t="s">
        <v>515</v>
      </c>
      <c r="C106" s="25" t="s">
        <v>529</v>
      </c>
      <c r="D106" s="25" t="s">
        <v>530</v>
      </c>
      <c r="E106" s="26" t="s">
        <v>516</v>
      </c>
      <c r="F106" s="26"/>
    </row>
    <row r="107" spans="1:6" ht="15.75" customHeight="1" x14ac:dyDescent="0.3">
      <c r="A107" s="24"/>
      <c r="B107" s="24"/>
      <c r="C107" s="25" t="s">
        <v>516</v>
      </c>
      <c r="D107" s="25" t="s">
        <v>516</v>
      </c>
      <c r="E107" s="27" t="s">
        <v>517</v>
      </c>
      <c r="F107" s="28" t="s">
        <v>518</v>
      </c>
    </row>
    <row r="108" spans="1:6" ht="15.75" customHeight="1" x14ac:dyDescent="0.3">
      <c r="A108" s="2">
        <v>1</v>
      </c>
      <c r="B108" s="3" t="s">
        <v>519</v>
      </c>
      <c r="C108" s="12">
        <v>10061</v>
      </c>
      <c r="D108" s="12">
        <v>7652</v>
      </c>
      <c r="E108" s="8">
        <f>C108+D108</f>
        <v>17713</v>
      </c>
      <c r="F108" s="9">
        <f>E108/$E$112*100</f>
        <v>41.858871348898759</v>
      </c>
    </row>
    <row r="109" spans="1:6" ht="15.75" customHeight="1" x14ac:dyDescent="0.3">
      <c r="A109" s="2">
        <v>2</v>
      </c>
      <c r="B109" s="3" t="s">
        <v>520</v>
      </c>
      <c r="C109" s="12">
        <v>10832</v>
      </c>
      <c r="D109" s="12">
        <v>10926</v>
      </c>
      <c r="E109" s="8">
        <f>C109+D109</f>
        <v>21758</v>
      </c>
      <c r="F109" s="9">
        <f>E109/$E$112*100</f>
        <v>51.417903393515452</v>
      </c>
    </row>
    <row r="110" spans="1:6" ht="15.75" customHeight="1" x14ac:dyDescent="0.3">
      <c r="A110" s="2">
        <v>3</v>
      </c>
      <c r="B110" s="3" t="s">
        <v>521</v>
      </c>
      <c r="C110" s="12">
        <v>401</v>
      </c>
      <c r="D110" s="12">
        <v>442</v>
      </c>
      <c r="E110" s="8">
        <f>C110+D110</f>
        <v>843</v>
      </c>
      <c r="F110" s="9">
        <f>E110/$E$112*100</f>
        <v>1.9921542678892143</v>
      </c>
    </row>
    <row r="111" spans="1:6" ht="15.75" customHeight="1" x14ac:dyDescent="0.3">
      <c r="A111" s="2">
        <v>4</v>
      </c>
      <c r="B111" s="3" t="s">
        <v>522</v>
      </c>
      <c r="C111" s="12">
        <v>458</v>
      </c>
      <c r="D111" s="12">
        <v>1544</v>
      </c>
      <c r="E111" s="8">
        <f>C111+D111</f>
        <v>2002</v>
      </c>
      <c r="F111" s="9">
        <f>E111/$E$112*100</f>
        <v>4.731070989696569</v>
      </c>
    </row>
    <row r="112" spans="1:6" ht="15.75" customHeight="1" x14ac:dyDescent="0.3">
      <c r="A112" s="17" t="s">
        <v>516</v>
      </c>
      <c r="B112" s="18"/>
      <c r="C112" s="13">
        <f>SUM(C108:C111)</f>
        <v>21752</v>
      </c>
      <c r="D112" s="13">
        <f>SUM(D108:D111)</f>
        <v>20564</v>
      </c>
      <c r="E112" s="13">
        <f>SUM(E108:E111)</f>
        <v>42316</v>
      </c>
      <c r="F112" s="32">
        <f>E112/$E$112*100</f>
        <v>100</v>
      </c>
    </row>
    <row r="113" spans="1:6" ht="15.75" customHeight="1" x14ac:dyDescent="0.3">
      <c r="A113" s="29"/>
      <c r="B113" s="29"/>
      <c r="C113" s="30"/>
      <c r="D113" s="30"/>
      <c r="E113" s="30"/>
      <c r="F113" s="31"/>
    </row>
    <row r="114" spans="1:6" ht="14.4" x14ac:dyDescent="0.3">
      <c r="A114" s="22" t="s">
        <v>527</v>
      </c>
      <c r="B114" s="22"/>
      <c r="C114" s="22"/>
      <c r="D114" s="22"/>
      <c r="E114" s="22"/>
      <c r="F114" s="22"/>
    </row>
    <row r="115" spans="1:6" ht="15.75" customHeight="1" x14ac:dyDescent="0.3">
      <c r="A115" s="23" t="s">
        <v>541</v>
      </c>
      <c r="B115" s="23"/>
      <c r="C115" s="23"/>
      <c r="D115" s="23"/>
      <c r="E115" s="23"/>
      <c r="F115" s="23"/>
    </row>
    <row r="116" spans="1:6" ht="15.75" customHeight="1" x14ac:dyDescent="0.3">
      <c r="A116" s="24" t="s">
        <v>514</v>
      </c>
      <c r="B116" s="24" t="s">
        <v>515</v>
      </c>
      <c r="C116" s="25" t="s">
        <v>529</v>
      </c>
      <c r="D116" s="25" t="s">
        <v>530</v>
      </c>
      <c r="E116" s="26" t="s">
        <v>516</v>
      </c>
      <c r="F116" s="26"/>
    </row>
    <row r="117" spans="1:6" ht="15.75" customHeight="1" x14ac:dyDescent="0.3">
      <c r="A117" s="24"/>
      <c r="B117" s="24"/>
      <c r="C117" s="25" t="s">
        <v>516</v>
      </c>
      <c r="D117" s="25" t="s">
        <v>516</v>
      </c>
      <c r="E117" s="27" t="s">
        <v>517</v>
      </c>
      <c r="F117" s="28" t="s">
        <v>518</v>
      </c>
    </row>
    <row r="118" spans="1:6" ht="15.75" customHeight="1" x14ac:dyDescent="0.3">
      <c r="A118" s="2">
        <v>1</v>
      </c>
      <c r="B118" s="3" t="s">
        <v>519</v>
      </c>
      <c r="C118" s="12">
        <v>14386</v>
      </c>
      <c r="D118" s="12">
        <v>11122</v>
      </c>
      <c r="E118" s="8">
        <f>C118+D118</f>
        <v>25508</v>
      </c>
      <c r="F118" s="9">
        <f>E118/$E$122*100</f>
        <v>42.256274331152163</v>
      </c>
    </row>
    <row r="119" spans="1:6" ht="15.75" customHeight="1" x14ac:dyDescent="0.3">
      <c r="A119" s="2">
        <v>2</v>
      </c>
      <c r="B119" s="3" t="s">
        <v>520</v>
      </c>
      <c r="C119" s="12">
        <v>15504</v>
      </c>
      <c r="D119" s="12">
        <v>15711</v>
      </c>
      <c r="E119" s="8">
        <f>C119+D119</f>
        <v>31215</v>
      </c>
      <c r="F119" s="9">
        <f>E119/$E$122*100</f>
        <v>51.710428228277969</v>
      </c>
    </row>
    <row r="120" spans="1:6" ht="15.75" customHeight="1" x14ac:dyDescent="0.3">
      <c r="A120" s="2">
        <v>3</v>
      </c>
      <c r="B120" s="3" t="s">
        <v>521</v>
      </c>
      <c r="C120" s="12">
        <v>429</v>
      </c>
      <c r="D120" s="12">
        <v>605</v>
      </c>
      <c r="E120" s="8">
        <f>C120+D120</f>
        <v>1034</v>
      </c>
      <c r="F120" s="9">
        <f>E120/$E$122*100</f>
        <v>1.7129131119025927</v>
      </c>
    </row>
    <row r="121" spans="1:6" ht="15.75" customHeight="1" x14ac:dyDescent="0.3">
      <c r="A121" s="2">
        <v>4</v>
      </c>
      <c r="B121" s="3" t="s">
        <v>522</v>
      </c>
      <c r="C121" s="12">
        <v>619</v>
      </c>
      <c r="D121" s="12">
        <v>1989</v>
      </c>
      <c r="E121" s="8">
        <f>C121+D121</f>
        <v>2608</v>
      </c>
      <c r="F121" s="9">
        <f>E121/$E$122*100</f>
        <v>4.3203843286672736</v>
      </c>
    </row>
    <row r="122" spans="1:6" ht="15.75" customHeight="1" x14ac:dyDescent="0.3">
      <c r="A122" s="17" t="s">
        <v>516</v>
      </c>
      <c r="B122" s="18"/>
      <c r="C122" s="13">
        <f>SUM(C118:C121)</f>
        <v>30938</v>
      </c>
      <c r="D122" s="13">
        <f>SUM(D118:D121)</f>
        <v>29427</v>
      </c>
      <c r="E122" s="13">
        <f>SUM(E118:E121)</f>
        <v>60365</v>
      </c>
      <c r="F122" s="32">
        <f>E122/$E$122*100</f>
        <v>100</v>
      </c>
    </row>
    <row r="123" spans="1:6" ht="15.75" customHeight="1" x14ac:dyDescent="0.3">
      <c r="A123" s="29"/>
      <c r="B123" s="29"/>
      <c r="C123" s="30"/>
      <c r="D123" s="30"/>
      <c r="E123" s="30"/>
      <c r="F123" s="31"/>
    </row>
    <row r="124" spans="1:6" ht="14.4" x14ac:dyDescent="0.3">
      <c r="A124" s="22" t="s">
        <v>527</v>
      </c>
      <c r="B124" s="22"/>
      <c r="C124" s="22"/>
      <c r="D124" s="22"/>
      <c r="E124" s="22"/>
      <c r="F124" s="22"/>
    </row>
    <row r="125" spans="1:6" ht="15.75" customHeight="1" x14ac:dyDescent="0.3">
      <c r="A125" s="23" t="s">
        <v>542</v>
      </c>
      <c r="B125" s="23"/>
      <c r="C125" s="23"/>
      <c r="D125" s="23"/>
      <c r="E125" s="23"/>
      <c r="F125" s="23"/>
    </row>
    <row r="126" spans="1:6" ht="15.75" customHeight="1" x14ac:dyDescent="0.3">
      <c r="A126" s="24" t="s">
        <v>514</v>
      </c>
      <c r="B126" s="24" t="s">
        <v>515</v>
      </c>
      <c r="C126" s="25" t="s">
        <v>529</v>
      </c>
      <c r="D126" s="25" t="s">
        <v>530</v>
      </c>
      <c r="E126" s="26" t="s">
        <v>516</v>
      </c>
      <c r="F126" s="26"/>
    </row>
    <row r="127" spans="1:6" ht="15.75" customHeight="1" x14ac:dyDescent="0.3">
      <c r="A127" s="24"/>
      <c r="B127" s="24"/>
      <c r="C127" s="25" t="s">
        <v>516</v>
      </c>
      <c r="D127" s="25" t="s">
        <v>516</v>
      </c>
      <c r="E127" s="27" t="s">
        <v>517</v>
      </c>
      <c r="F127" s="28" t="s">
        <v>518</v>
      </c>
    </row>
    <row r="128" spans="1:6" ht="15.75" customHeight="1" x14ac:dyDescent="0.3">
      <c r="A128" s="2">
        <v>1</v>
      </c>
      <c r="B128" s="3" t="s">
        <v>519</v>
      </c>
      <c r="C128" s="12">
        <v>16955</v>
      </c>
      <c r="D128" s="12">
        <v>12942</v>
      </c>
      <c r="E128" s="8">
        <f>C128+D128</f>
        <v>29897</v>
      </c>
      <c r="F128" s="9">
        <f>E128/$E$132*100</f>
        <v>42.443816635670579</v>
      </c>
    </row>
    <row r="129" spans="1:6" ht="15.75" customHeight="1" x14ac:dyDescent="0.3">
      <c r="A129" s="2">
        <v>2</v>
      </c>
      <c r="B129" s="3" t="s">
        <v>520</v>
      </c>
      <c r="C129" s="12">
        <v>17936</v>
      </c>
      <c r="D129" s="12">
        <v>18267</v>
      </c>
      <c r="E129" s="8">
        <f>C129+D129</f>
        <v>36203</v>
      </c>
      <c r="F129" s="9">
        <f>E129/$E$132*100</f>
        <v>51.396243558256081</v>
      </c>
    </row>
    <row r="130" spans="1:6" ht="15.75" customHeight="1" x14ac:dyDescent="0.3">
      <c r="A130" s="2">
        <v>3</v>
      </c>
      <c r="B130" s="3" t="s">
        <v>521</v>
      </c>
      <c r="C130" s="12">
        <v>590</v>
      </c>
      <c r="D130" s="12">
        <v>797</v>
      </c>
      <c r="E130" s="8">
        <f>C130+D130</f>
        <v>1387</v>
      </c>
      <c r="F130" s="9">
        <f>E130/$E$132*100</f>
        <v>1.9690796291826973</v>
      </c>
    </row>
    <row r="131" spans="1:6" ht="15.75" customHeight="1" x14ac:dyDescent="0.3">
      <c r="A131" s="2">
        <v>4</v>
      </c>
      <c r="B131" s="3" t="s">
        <v>522</v>
      </c>
      <c r="C131" s="12">
        <v>652</v>
      </c>
      <c r="D131" s="12">
        <v>2300</v>
      </c>
      <c r="E131" s="8">
        <f>C131+D131</f>
        <v>2952</v>
      </c>
      <c r="F131" s="9">
        <f>E131/$E$132*100</f>
        <v>4.1908601768906433</v>
      </c>
    </row>
    <row r="132" spans="1:6" ht="15.75" customHeight="1" x14ac:dyDescent="0.3">
      <c r="A132" s="17" t="s">
        <v>516</v>
      </c>
      <c r="B132" s="18"/>
      <c r="C132" s="13">
        <f>SUM(C128:C131)</f>
        <v>36133</v>
      </c>
      <c r="D132" s="13">
        <f>SUM(D128:D131)</f>
        <v>34306</v>
      </c>
      <c r="E132" s="13">
        <f>SUM(E128:E131)</f>
        <v>70439</v>
      </c>
      <c r="F132" s="32">
        <f>E132/$E$132*100</f>
        <v>100</v>
      </c>
    </row>
    <row r="133" spans="1:6" ht="15.75" customHeight="1" x14ac:dyDescent="0.3">
      <c r="A133" s="29"/>
      <c r="B133" s="29"/>
      <c r="C133" s="30"/>
      <c r="D133" s="30"/>
      <c r="E133" s="30"/>
      <c r="F133" s="31"/>
    </row>
    <row r="134" spans="1:6" ht="14.4" x14ac:dyDescent="0.3">
      <c r="A134" s="22" t="s">
        <v>527</v>
      </c>
      <c r="B134" s="22"/>
      <c r="C134" s="22"/>
      <c r="D134" s="22"/>
      <c r="E134" s="22"/>
      <c r="F134" s="22"/>
    </row>
    <row r="135" spans="1:6" ht="15.75" customHeight="1" x14ac:dyDescent="0.3">
      <c r="A135" s="23" t="s">
        <v>543</v>
      </c>
      <c r="B135" s="23"/>
      <c r="C135" s="23"/>
      <c r="D135" s="23"/>
      <c r="E135" s="23"/>
      <c r="F135" s="23"/>
    </row>
    <row r="136" spans="1:6" ht="15.75" customHeight="1" x14ac:dyDescent="0.3">
      <c r="A136" s="24" t="s">
        <v>514</v>
      </c>
      <c r="B136" s="24" t="s">
        <v>515</v>
      </c>
      <c r="C136" s="25" t="s">
        <v>529</v>
      </c>
      <c r="D136" s="25" t="s">
        <v>530</v>
      </c>
      <c r="E136" s="26" t="s">
        <v>516</v>
      </c>
      <c r="F136" s="26"/>
    </row>
    <row r="137" spans="1:6" ht="15.75" customHeight="1" x14ac:dyDescent="0.3">
      <c r="A137" s="24"/>
      <c r="B137" s="24"/>
      <c r="C137" s="25" t="s">
        <v>516</v>
      </c>
      <c r="D137" s="25" t="s">
        <v>516</v>
      </c>
      <c r="E137" s="27" t="s">
        <v>517</v>
      </c>
      <c r="F137" s="28" t="s">
        <v>518</v>
      </c>
    </row>
    <row r="138" spans="1:6" ht="15.75" customHeight="1" x14ac:dyDescent="0.3">
      <c r="A138" s="2">
        <v>1</v>
      </c>
      <c r="B138" s="3" t="s">
        <v>519</v>
      </c>
      <c r="C138" s="12">
        <v>14963</v>
      </c>
      <c r="D138" s="12">
        <v>11708</v>
      </c>
      <c r="E138" s="8">
        <f>C138+D138</f>
        <v>26671</v>
      </c>
      <c r="F138" s="9">
        <f>E138/E$142*100</f>
        <v>41.301082428728499</v>
      </c>
    </row>
    <row r="139" spans="1:6" ht="15.75" customHeight="1" x14ac:dyDescent="0.3">
      <c r="A139" s="2">
        <v>2</v>
      </c>
      <c r="B139" s="3" t="s">
        <v>520</v>
      </c>
      <c r="C139" s="12">
        <v>16762</v>
      </c>
      <c r="D139" s="12">
        <v>16990</v>
      </c>
      <c r="E139" s="8">
        <f>C139+D139</f>
        <v>33752</v>
      </c>
      <c r="F139" s="9">
        <f>E139/E$142*100</f>
        <v>52.2662867584434</v>
      </c>
    </row>
    <row r="140" spans="1:6" ht="15.75" customHeight="1" x14ac:dyDescent="0.3">
      <c r="A140" s="2">
        <v>3</v>
      </c>
      <c r="B140" s="3" t="s">
        <v>521</v>
      </c>
      <c r="C140" s="12">
        <v>512</v>
      </c>
      <c r="D140" s="12">
        <v>719</v>
      </c>
      <c r="E140" s="8">
        <f>C140+D140</f>
        <v>1231</v>
      </c>
      <c r="F140" s="9">
        <f>E140/E$142*100</f>
        <v>1.9062514517552687</v>
      </c>
    </row>
    <row r="141" spans="1:6" ht="15.75" customHeight="1" x14ac:dyDescent="0.3">
      <c r="A141" s="2">
        <v>4</v>
      </c>
      <c r="B141" s="3" t="s">
        <v>522</v>
      </c>
      <c r="C141" s="12">
        <v>685</v>
      </c>
      <c r="D141" s="12">
        <v>2238</v>
      </c>
      <c r="E141" s="8">
        <f>C141+D141</f>
        <v>2923</v>
      </c>
      <c r="F141" s="9">
        <f>E141/E$142*100</f>
        <v>4.526379361072828</v>
      </c>
    </row>
    <row r="142" spans="1:6" ht="15.75" customHeight="1" x14ac:dyDescent="0.3">
      <c r="A142" s="17" t="s">
        <v>516</v>
      </c>
      <c r="B142" s="18"/>
      <c r="C142" s="13">
        <f>SUM(C138:C141)</f>
        <v>32922</v>
      </c>
      <c r="D142" s="13">
        <f>SUM(D138:D141)</f>
        <v>31655</v>
      </c>
      <c r="E142" s="13">
        <f>SUM(E138:E141)</f>
        <v>64577</v>
      </c>
      <c r="F142" s="32">
        <f>E142/E$142*100</f>
        <v>100</v>
      </c>
    </row>
    <row r="143" spans="1:6" ht="15.75" customHeight="1" x14ac:dyDescent="0.3">
      <c r="A143" s="29"/>
      <c r="B143" s="29"/>
      <c r="C143" s="30"/>
      <c r="D143" s="30"/>
      <c r="E143" s="30"/>
      <c r="F143" s="33"/>
    </row>
    <row r="144" spans="1:6" ht="14.4" x14ac:dyDescent="0.3">
      <c r="A144" s="22" t="s">
        <v>527</v>
      </c>
      <c r="B144" s="22"/>
      <c r="C144" s="22"/>
      <c r="D144" s="22"/>
      <c r="E144" s="22"/>
      <c r="F144" s="22"/>
    </row>
    <row r="145" spans="1:6" ht="15.75" customHeight="1" x14ac:dyDescent="0.3">
      <c r="A145" s="23" t="s">
        <v>544</v>
      </c>
      <c r="B145" s="23"/>
      <c r="C145" s="23"/>
      <c r="D145" s="23"/>
      <c r="E145" s="23"/>
      <c r="F145" s="23"/>
    </row>
    <row r="146" spans="1:6" ht="15.75" customHeight="1" x14ac:dyDescent="0.3">
      <c r="A146" s="24" t="s">
        <v>514</v>
      </c>
      <c r="B146" s="24" t="s">
        <v>515</v>
      </c>
      <c r="C146" s="25" t="s">
        <v>529</v>
      </c>
      <c r="D146" s="25" t="s">
        <v>530</v>
      </c>
      <c r="E146" s="26" t="s">
        <v>516</v>
      </c>
      <c r="F146" s="26"/>
    </row>
    <row r="147" spans="1:6" ht="15.75" customHeight="1" x14ac:dyDescent="0.3">
      <c r="A147" s="24"/>
      <c r="B147" s="24"/>
      <c r="C147" s="25" t="s">
        <v>516</v>
      </c>
      <c r="D147" s="25" t="s">
        <v>516</v>
      </c>
      <c r="E147" s="27" t="s">
        <v>517</v>
      </c>
      <c r="F147" s="28" t="s">
        <v>518</v>
      </c>
    </row>
    <row r="148" spans="1:6" ht="15.75" customHeight="1" x14ac:dyDescent="0.3">
      <c r="A148" s="2">
        <v>1</v>
      </c>
      <c r="B148" s="3" t="s">
        <v>519</v>
      </c>
      <c r="C148" s="12">
        <v>14963</v>
      </c>
      <c r="D148" s="12">
        <v>11708</v>
      </c>
      <c r="E148" s="8">
        <f>C148+D148</f>
        <v>26671</v>
      </c>
      <c r="F148" s="9">
        <f>E148/E$142*100</f>
        <v>41.301082428728499</v>
      </c>
    </row>
    <row r="149" spans="1:6" ht="15.75" customHeight="1" x14ac:dyDescent="0.3">
      <c r="A149" s="2">
        <v>2</v>
      </c>
      <c r="B149" s="3" t="s">
        <v>520</v>
      </c>
      <c r="C149" s="12">
        <v>16762</v>
      </c>
      <c r="D149" s="12">
        <v>16990</v>
      </c>
      <c r="E149" s="8">
        <f>C149+D149</f>
        <v>33752</v>
      </c>
      <c r="F149" s="9">
        <f>E149/E$142*100</f>
        <v>52.2662867584434</v>
      </c>
    </row>
    <row r="150" spans="1:6" ht="15.75" customHeight="1" x14ac:dyDescent="0.3">
      <c r="A150" s="2">
        <v>3</v>
      </c>
      <c r="B150" s="3" t="s">
        <v>521</v>
      </c>
      <c r="C150" s="12">
        <v>512</v>
      </c>
      <c r="D150" s="12">
        <v>719</v>
      </c>
      <c r="E150" s="8">
        <f>C150+D150</f>
        <v>1231</v>
      </c>
      <c r="F150" s="9">
        <f>E150/E$142*100</f>
        <v>1.9062514517552687</v>
      </c>
    </row>
    <row r="151" spans="1:6" ht="15.75" customHeight="1" x14ac:dyDescent="0.3">
      <c r="A151" s="2">
        <v>4</v>
      </c>
      <c r="B151" s="3" t="s">
        <v>522</v>
      </c>
      <c r="C151" s="12">
        <v>685</v>
      </c>
      <c r="D151" s="12">
        <v>2238</v>
      </c>
      <c r="E151" s="8">
        <f>C151+D151</f>
        <v>2923</v>
      </c>
      <c r="F151" s="9">
        <f>E151/E$142*100</f>
        <v>4.526379361072828</v>
      </c>
    </row>
    <row r="152" spans="1:6" ht="15.75" customHeight="1" x14ac:dyDescent="0.3">
      <c r="A152" s="17" t="s">
        <v>516</v>
      </c>
      <c r="B152" s="18"/>
      <c r="C152" s="13">
        <f>SUM(C148:C151)</f>
        <v>32922</v>
      </c>
      <c r="D152" s="13">
        <f>SUM(D148:D151)</f>
        <v>31655</v>
      </c>
      <c r="E152" s="13">
        <f>SUM(E148:E151)</f>
        <v>64577</v>
      </c>
      <c r="F152" s="32">
        <f>E152/E$142*100</f>
        <v>100</v>
      </c>
    </row>
    <row r="153" spans="1:6" ht="15.75" customHeight="1" x14ac:dyDescent="0.3">
      <c r="A153" s="29"/>
      <c r="B153" s="29"/>
      <c r="C153" s="30"/>
      <c r="D153" s="30"/>
      <c r="E153" s="30"/>
      <c r="F153" s="33"/>
    </row>
    <row r="154" spans="1:6" ht="14.4" x14ac:dyDescent="0.3">
      <c r="A154" s="22" t="s">
        <v>527</v>
      </c>
      <c r="B154" s="22"/>
      <c r="C154" s="22"/>
      <c r="D154" s="22"/>
      <c r="E154" s="22"/>
      <c r="F154" s="22"/>
    </row>
    <row r="155" spans="1:6" ht="15.75" customHeight="1" x14ac:dyDescent="0.3">
      <c r="A155" s="23" t="s">
        <v>545</v>
      </c>
      <c r="B155" s="23"/>
      <c r="C155" s="23"/>
      <c r="D155" s="23"/>
      <c r="E155" s="23"/>
      <c r="F155" s="23"/>
    </row>
    <row r="156" spans="1:6" ht="15.75" customHeight="1" x14ac:dyDescent="0.3">
      <c r="A156" s="24" t="s">
        <v>514</v>
      </c>
      <c r="B156" s="24" t="s">
        <v>515</v>
      </c>
      <c r="C156" s="25" t="s">
        <v>529</v>
      </c>
      <c r="D156" s="25" t="s">
        <v>530</v>
      </c>
      <c r="E156" s="26" t="s">
        <v>516</v>
      </c>
      <c r="F156" s="26"/>
    </row>
    <row r="157" spans="1:6" ht="15.75" customHeight="1" x14ac:dyDescent="0.3">
      <c r="A157" s="24"/>
      <c r="B157" s="24"/>
      <c r="C157" s="25" t="s">
        <v>516</v>
      </c>
      <c r="D157" s="25" t="s">
        <v>516</v>
      </c>
      <c r="E157" s="27" t="s">
        <v>517</v>
      </c>
      <c r="F157" s="28" t="s">
        <v>518</v>
      </c>
    </row>
    <row r="158" spans="1:6" ht="15.75" customHeight="1" x14ac:dyDescent="0.3">
      <c r="A158" s="2">
        <v>1</v>
      </c>
      <c r="B158" s="3" t="s">
        <v>519</v>
      </c>
      <c r="C158" s="12">
        <v>8911</v>
      </c>
      <c r="D158" s="12">
        <v>7274</v>
      </c>
      <c r="E158" s="8">
        <f>C158+D158</f>
        <v>16185</v>
      </c>
      <c r="F158" s="9">
        <f>E158/$E$162*100</f>
        <v>38.203705889295406</v>
      </c>
    </row>
    <row r="159" spans="1:6" ht="15.75" customHeight="1" x14ac:dyDescent="0.3">
      <c r="A159" s="2">
        <v>2</v>
      </c>
      <c r="B159" s="3" t="s">
        <v>520</v>
      </c>
      <c r="C159" s="12">
        <v>11628</v>
      </c>
      <c r="D159" s="12">
        <v>11789</v>
      </c>
      <c r="E159" s="8">
        <f>C159+D159</f>
        <v>23417</v>
      </c>
      <c r="F159" s="9">
        <f>E159/$E$162*100</f>
        <v>55.274401038593183</v>
      </c>
    </row>
    <row r="160" spans="1:6" ht="15.75" customHeight="1" x14ac:dyDescent="0.3">
      <c r="A160" s="2">
        <v>3</v>
      </c>
      <c r="B160" s="3" t="s">
        <v>521</v>
      </c>
      <c r="C160" s="12">
        <v>415</v>
      </c>
      <c r="D160" s="12">
        <v>534</v>
      </c>
      <c r="E160" s="8">
        <f>C160+D160</f>
        <v>949</v>
      </c>
      <c r="F160" s="9">
        <f>E160/$E$162*100</f>
        <v>2.2400566505369999</v>
      </c>
    </row>
    <row r="161" spans="1:10" ht="15.75" customHeight="1" x14ac:dyDescent="0.3">
      <c r="A161" s="2">
        <v>4</v>
      </c>
      <c r="B161" s="3" t="s">
        <v>522</v>
      </c>
      <c r="C161" s="12">
        <v>354</v>
      </c>
      <c r="D161" s="12">
        <v>1460</v>
      </c>
      <c r="E161" s="8">
        <f>C161+D161</f>
        <v>1814</v>
      </c>
      <c r="F161" s="9">
        <f>E161/$E$162*100</f>
        <v>4.2818364215744129</v>
      </c>
    </row>
    <row r="162" spans="1:10" ht="15.75" customHeight="1" x14ac:dyDescent="0.3">
      <c r="A162" s="17" t="s">
        <v>516</v>
      </c>
      <c r="B162" s="18"/>
      <c r="C162" s="13">
        <f>SUM(C158:C161)</f>
        <v>21308</v>
      </c>
      <c r="D162" s="13">
        <f>SUM(D158:D161)</f>
        <v>21057</v>
      </c>
      <c r="E162" s="13">
        <f>SUM(E158:E161)</f>
        <v>42365</v>
      </c>
      <c r="F162" s="32">
        <f>E162/$E$162*100</f>
        <v>100</v>
      </c>
    </row>
    <row r="163" spans="1:10" ht="15.75" customHeight="1" x14ac:dyDescent="0.3">
      <c r="A163" s="29"/>
      <c r="B163" s="29"/>
      <c r="C163" s="30"/>
      <c r="D163" s="30"/>
      <c r="E163" s="30"/>
      <c r="F163" s="33"/>
    </row>
    <row r="164" spans="1:10" ht="14.4" x14ac:dyDescent="0.3">
      <c r="A164" s="22" t="s">
        <v>527</v>
      </c>
      <c r="B164" s="22"/>
      <c r="C164" s="22"/>
      <c r="D164" s="22"/>
      <c r="E164" s="22"/>
      <c r="F164" s="22"/>
    </row>
    <row r="165" spans="1:10" ht="15.75" customHeight="1" x14ac:dyDescent="0.3">
      <c r="A165" s="23" t="s">
        <v>546</v>
      </c>
      <c r="B165" s="23"/>
      <c r="C165" s="23"/>
      <c r="D165" s="23"/>
      <c r="E165" s="23"/>
      <c r="F165" s="23"/>
    </row>
    <row r="166" spans="1:10" ht="15.75" customHeight="1" x14ac:dyDescent="0.3">
      <c r="A166" s="24" t="s">
        <v>514</v>
      </c>
      <c r="B166" s="24" t="s">
        <v>515</v>
      </c>
      <c r="C166" s="25" t="s">
        <v>529</v>
      </c>
      <c r="D166" s="25" t="s">
        <v>530</v>
      </c>
      <c r="E166" s="26" t="s">
        <v>516</v>
      </c>
      <c r="F166" s="26"/>
    </row>
    <row r="167" spans="1:10" ht="15.75" customHeight="1" x14ac:dyDescent="0.3">
      <c r="A167" s="24"/>
      <c r="B167" s="24"/>
      <c r="C167" s="25" t="s">
        <v>516</v>
      </c>
      <c r="D167" s="25" t="s">
        <v>516</v>
      </c>
      <c r="E167" s="27" t="s">
        <v>517</v>
      </c>
      <c r="F167" s="28" t="s">
        <v>518</v>
      </c>
    </row>
    <row r="168" spans="1:10" ht="15.75" customHeight="1" x14ac:dyDescent="0.3">
      <c r="A168" s="2">
        <v>1</v>
      </c>
      <c r="B168" s="3" t="s">
        <v>519</v>
      </c>
      <c r="C168" s="12">
        <v>6525</v>
      </c>
      <c r="D168" s="12">
        <v>4945</v>
      </c>
      <c r="E168" s="8">
        <f>C168+D168</f>
        <v>11470</v>
      </c>
      <c r="F168" s="9">
        <f>E168/$E$172*100</f>
        <v>39.778047511704528</v>
      </c>
    </row>
    <row r="169" spans="1:10" ht="15.75" customHeight="1" x14ac:dyDescent="0.3">
      <c r="A169" s="2">
        <v>2</v>
      </c>
      <c r="B169" s="3" t="s">
        <v>520</v>
      </c>
      <c r="C169" s="12">
        <v>7931</v>
      </c>
      <c r="D169" s="12">
        <v>8024</v>
      </c>
      <c r="E169" s="8">
        <f>C169+D169</f>
        <v>15955</v>
      </c>
      <c r="F169" s="9">
        <f>E169/$E$172*100</f>
        <v>55.332061730535806</v>
      </c>
    </row>
    <row r="170" spans="1:10" ht="15.75" customHeight="1" x14ac:dyDescent="0.3">
      <c r="A170" s="2">
        <v>3</v>
      </c>
      <c r="B170" s="3" t="s">
        <v>521</v>
      </c>
      <c r="C170" s="12">
        <v>201</v>
      </c>
      <c r="D170" s="12">
        <v>245</v>
      </c>
      <c r="E170" s="8">
        <f>C170+D170</f>
        <v>446</v>
      </c>
      <c r="F170" s="9">
        <f>E170/$E$172*100</f>
        <v>1.5467314028090862</v>
      </c>
    </row>
    <row r="171" spans="1:10" ht="15.75" customHeight="1" x14ac:dyDescent="0.3">
      <c r="A171" s="2">
        <v>4</v>
      </c>
      <c r="B171" s="3" t="s">
        <v>522</v>
      </c>
      <c r="C171" s="12">
        <v>264</v>
      </c>
      <c r="D171" s="12">
        <v>700</v>
      </c>
      <c r="E171" s="8">
        <f>C171+D171</f>
        <v>964</v>
      </c>
      <c r="F171" s="9">
        <f>E171/$E$172*100</f>
        <v>3.3431593549505809</v>
      </c>
    </row>
    <row r="172" spans="1:10" ht="15.75" customHeight="1" x14ac:dyDescent="0.3">
      <c r="A172" s="17" t="s">
        <v>516</v>
      </c>
      <c r="B172" s="18"/>
      <c r="C172" s="13">
        <f>SUM(C168:C171)</f>
        <v>14921</v>
      </c>
      <c r="D172" s="13">
        <f>SUM(D168:D171)</f>
        <v>13914</v>
      </c>
      <c r="E172" s="13">
        <f>SUM(E168:E171)</f>
        <v>28835</v>
      </c>
      <c r="F172" s="32">
        <f>E172/$E$172*100</f>
        <v>100</v>
      </c>
    </row>
    <row r="173" spans="1:10" ht="15.75" customHeight="1" x14ac:dyDescent="0.3">
      <c r="A173" s="29"/>
      <c r="B173" s="29"/>
      <c r="C173" s="30"/>
      <c r="D173" s="30"/>
      <c r="E173" s="30"/>
      <c r="F173" s="33"/>
      <c r="J173" t="s">
        <v>548</v>
      </c>
    </row>
    <row r="174" spans="1:10" ht="14.4" x14ac:dyDescent="0.3">
      <c r="A174" s="22" t="s">
        <v>527</v>
      </c>
      <c r="B174" s="22"/>
      <c r="C174" s="22"/>
      <c r="D174" s="22"/>
      <c r="E174" s="22"/>
      <c r="F174" s="22"/>
    </row>
    <row r="175" spans="1:10" ht="15.75" customHeight="1" x14ac:dyDescent="0.3">
      <c r="A175" s="23" t="s">
        <v>547</v>
      </c>
      <c r="B175" s="23"/>
      <c r="C175" s="23"/>
      <c r="D175" s="23"/>
      <c r="E175" s="23"/>
      <c r="F175" s="23"/>
    </row>
    <row r="176" spans="1:10" ht="15.75" customHeight="1" x14ac:dyDescent="0.3">
      <c r="A176" s="24" t="s">
        <v>514</v>
      </c>
      <c r="B176" s="24" t="s">
        <v>515</v>
      </c>
      <c r="C176" s="25" t="s">
        <v>529</v>
      </c>
      <c r="D176" s="25" t="s">
        <v>530</v>
      </c>
      <c r="E176" s="26" t="s">
        <v>516</v>
      </c>
      <c r="F176" s="26"/>
    </row>
    <row r="177" spans="1:6" ht="15.75" customHeight="1" x14ac:dyDescent="0.3">
      <c r="A177" s="24"/>
      <c r="B177" s="24"/>
      <c r="C177" s="25" t="s">
        <v>516</v>
      </c>
      <c r="D177" s="25" t="s">
        <v>516</v>
      </c>
      <c r="E177" s="27" t="s">
        <v>517</v>
      </c>
      <c r="F177" s="28" t="s">
        <v>518</v>
      </c>
    </row>
    <row r="178" spans="1:6" ht="15.75" customHeight="1" x14ac:dyDescent="0.3">
      <c r="A178" s="2">
        <v>1</v>
      </c>
      <c r="B178" s="3" t="s">
        <v>519</v>
      </c>
      <c r="C178" s="12">
        <v>9254</v>
      </c>
      <c r="D178" s="12">
        <v>7162</v>
      </c>
      <c r="E178" s="8">
        <f>C178+D178</f>
        <v>16416</v>
      </c>
      <c r="F178" s="9">
        <f>E178/$E$182*100</f>
        <v>42.536211230015809</v>
      </c>
    </row>
    <row r="179" spans="1:6" ht="15.75" customHeight="1" x14ac:dyDescent="0.3">
      <c r="A179" s="2">
        <v>2</v>
      </c>
      <c r="B179" s="3" t="s">
        <v>520</v>
      </c>
      <c r="C179" s="12">
        <v>9743</v>
      </c>
      <c r="D179" s="12">
        <v>9933</v>
      </c>
      <c r="E179" s="8">
        <f t="shared" ref="E179:E181" si="0">C179+D179</f>
        <v>19676</v>
      </c>
      <c r="F179" s="9">
        <f>E179/$E$182*100</f>
        <v>50.98333894747752</v>
      </c>
    </row>
    <row r="180" spans="1:6" x14ac:dyDescent="0.3">
      <c r="A180" s="2">
        <v>3</v>
      </c>
      <c r="B180" s="3" t="s">
        <v>521</v>
      </c>
      <c r="C180" s="12">
        <v>310</v>
      </c>
      <c r="D180" s="12">
        <v>397</v>
      </c>
      <c r="E180" s="8">
        <f t="shared" si="0"/>
        <v>707</v>
      </c>
      <c r="F180" s="9">
        <f>E180/$E$182*100</f>
        <v>1.8319384344311143</v>
      </c>
    </row>
    <row r="181" spans="1:6" x14ac:dyDescent="0.3">
      <c r="A181" s="2">
        <v>4</v>
      </c>
      <c r="B181" s="3" t="s">
        <v>522</v>
      </c>
      <c r="C181" s="12">
        <v>418</v>
      </c>
      <c r="D181" s="12">
        <v>1376</v>
      </c>
      <c r="E181" s="8">
        <f t="shared" si="0"/>
        <v>1794</v>
      </c>
      <c r="F181" s="9">
        <f>E181/$E$182*100</f>
        <v>4.6485113880755575</v>
      </c>
    </row>
    <row r="182" spans="1:6" x14ac:dyDescent="0.3">
      <c r="A182" s="17" t="s">
        <v>516</v>
      </c>
      <c r="B182" s="18"/>
      <c r="C182" s="13">
        <f>SUM(C178:C181)</f>
        <v>19725</v>
      </c>
      <c r="D182" s="13">
        <f>SUM(D178:D181)</f>
        <v>18868</v>
      </c>
      <c r="E182" s="13">
        <f>SUM(E178:E181)</f>
        <v>38593</v>
      </c>
      <c r="F182" s="32">
        <f>E182/$E$182*100</f>
        <v>100</v>
      </c>
    </row>
    <row r="185" spans="1:6" x14ac:dyDescent="0.3">
      <c r="A185" s="19" t="s">
        <v>525</v>
      </c>
      <c r="B185" s="20"/>
      <c r="C185" s="10"/>
      <c r="D185" s="10"/>
      <c r="E185" s="15">
        <f>SUM(E12,E22,E32,E42,E52,E62,E72,E82,E92,E102,E112,E122,E132,E142,E152,E162,E172,E182)</f>
        <v>1045745</v>
      </c>
    </row>
  </sheetData>
  <mergeCells count="111">
    <mergeCell ref="A144:F144"/>
    <mergeCell ref="A154:F154"/>
    <mergeCell ref="A164:F164"/>
    <mergeCell ref="A174:F174"/>
    <mergeCell ref="A64:F64"/>
    <mergeCell ref="A74:F74"/>
    <mergeCell ref="A84:F84"/>
    <mergeCell ref="A94:F94"/>
    <mergeCell ref="A104:F104"/>
    <mergeCell ref="A1:F1"/>
    <mergeCell ref="A2:F2"/>
    <mergeCell ref="A5:F5"/>
    <mergeCell ref="A6:A7"/>
    <mergeCell ref="B6:B7"/>
    <mergeCell ref="E6:F6"/>
    <mergeCell ref="A4:F4"/>
    <mergeCell ref="A35:F35"/>
    <mergeCell ref="A12:B12"/>
    <mergeCell ref="A15:F15"/>
    <mergeCell ref="A16:A17"/>
    <mergeCell ref="B16:B17"/>
    <mergeCell ref="E16:F16"/>
    <mergeCell ref="A22:B22"/>
    <mergeCell ref="A14:F14"/>
    <mergeCell ref="A24:F24"/>
    <mergeCell ref="A34:F34"/>
    <mergeCell ref="A25:F25"/>
    <mergeCell ref="A26:A27"/>
    <mergeCell ref="B26:B27"/>
    <mergeCell ref="E26:F26"/>
    <mergeCell ref="A32:B32"/>
    <mergeCell ref="A62:B62"/>
    <mergeCell ref="A36:A37"/>
    <mergeCell ref="B36:B37"/>
    <mergeCell ref="E36:F36"/>
    <mergeCell ref="A42:B42"/>
    <mergeCell ref="A45:F45"/>
    <mergeCell ref="A46:A47"/>
    <mergeCell ref="B46:B47"/>
    <mergeCell ref="E46:F46"/>
    <mergeCell ref="A44:F44"/>
    <mergeCell ref="A54:F54"/>
    <mergeCell ref="A52:B52"/>
    <mergeCell ref="A55:F55"/>
    <mergeCell ref="A56:A57"/>
    <mergeCell ref="B56:B57"/>
    <mergeCell ref="E56:F56"/>
    <mergeCell ref="A86:A87"/>
    <mergeCell ref="B86:B87"/>
    <mergeCell ref="E86:F86"/>
    <mergeCell ref="A65:F65"/>
    <mergeCell ref="A66:A67"/>
    <mergeCell ref="B66:B67"/>
    <mergeCell ref="E66:F66"/>
    <mergeCell ref="A72:B72"/>
    <mergeCell ref="A75:F75"/>
    <mergeCell ref="A76:A77"/>
    <mergeCell ref="B76:B77"/>
    <mergeCell ref="E76:F76"/>
    <mergeCell ref="A82:B82"/>
    <mergeCell ref="A85:F85"/>
    <mergeCell ref="A115:F115"/>
    <mergeCell ref="A92:B92"/>
    <mergeCell ref="A95:F95"/>
    <mergeCell ref="A96:A97"/>
    <mergeCell ref="B96:B97"/>
    <mergeCell ref="E96:F96"/>
    <mergeCell ref="A102:B102"/>
    <mergeCell ref="A114:F114"/>
    <mergeCell ref="A105:F105"/>
    <mergeCell ref="A106:A107"/>
    <mergeCell ref="B106:B107"/>
    <mergeCell ref="E106:F106"/>
    <mergeCell ref="A112:B112"/>
    <mergeCell ref="A142:B142"/>
    <mergeCell ref="A116:A117"/>
    <mergeCell ref="B116:B117"/>
    <mergeCell ref="E116:F116"/>
    <mergeCell ref="A122:B122"/>
    <mergeCell ref="A125:F125"/>
    <mergeCell ref="A126:A127"/>
    <mergeCell ref="B126:B127"/>
    <mergeCell ref="E126:F126"/>
    <mergeCell ref="A124:F124"/>
    <mergeCell ref="A134:F134"/>
    <mergeCell ref="A132:B132"/>
    <mergeCell ref="A135:F135"/>
    <mergeCell ref="A136:A137"/>
    <mergeCell ref="B136:B137"/>
    <mergeCell ref="E136:F136"/>
    <mergeCell ref="A166:A167"/>
    <mergeCell ref="B166:B167"/>
    <mergeCell ref="E166:F166"/>
    <mergeCell ref="A145:F145"/>
    <mergeCell ref="A146:A147"/>
    <mergeCell ref="B146:B147"/>
    <mergeCell ref="E146:F146"/>
    <mergeCell ref="A152:B152"/>
    <mergeCell ref="A155:F155"/>
    <mergeCell ref="A156:A157"/>
    <mergeCell ref="B156:B157"/>
    <mergeCell ref="E156:F156"/>
    <mergeCell ref="A162:B162"/>
    <mergeCell ref="A165:F165"/>
    <mergeCell ref="A185:B185"/>
    <mergeCell ref="A172:B172"/>
    <mergeCell ref="A175:F175"/>
    <mergeCell ref="A176:A177"/>
    <mergeCell ref="B176:B177"/>
    <mergeCell ref="E176:F176"/>
    <mergeCell ref="A182:B18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kabupaten</vt:lpstr>
      <vt:lpstr>kecamatan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WIN-PP8HS9MHDTK\Administrator</dc:creator>
  <cp:lastModifiedBy>Aziz Sembada</cp:lastModifiedBy>
  <dcterms:created xsi:type="dcterms:W3CDTF">2022-08-11T08:55:15Z</dcterms:created>
  <dcterms:modified xsi:type="dcterms:W3CDTF">2022-09-29T03:40:01Z</dcterms:modified>
</cp:coreProperties>
</file>