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ate1904="1" defaultThemeVersion="124226"/>
  <bookViews>
    <workbookView xWindow="120" yWindow="45" windowWidth="19155" windowHeight="4935" activeTab="2"/>
  </bookViews>
  <sheets>
    <sheet name="Sheet1" sheetId="1" r:id="rId1"/>
    <sheet name="Kabupaten" sheetId="2" r:id="rId2"/>
    <sheet name="Kecamatan" sheetId="3" r:id="rId3"/>
  </sheets>
  <calcPr calcId="125725"/>
</workbook>
</file>

<file path=xl/calcChain.xml><?xml version="1.0" encoding="utf-8"?>
<calcChain xmlns="http://schemas.openxmlformats.org/spreadsheetml/2006/main">
  <c r="D200" i="3"/>
  <c r="C200"/>
  <c r="E199"/>
  <c r="F199" s="1"/>
  <c r="E198"/>
  <c r="F198" s="1"/>
  <c r="E197"/>
  <c r="F197" s="1"/>
  <c r="E196"/>
  <c r="F196" s="1"/>
  <c r="E195"/>
  <c r="F195" s="1"/>
  <c r="E194"/>
  <c r="F194" s="1"/>
  <c r="D189"/>
  <c r="C189"/>
  <c r="E188"/>
  <c r="F188" s="1"/>
  <c r="E187"/>
  <c r="F187" s="1"/>
  <c r="F186"/>
  <c r="E186"/>
  <c r="E185"/>
  <c r="F185" s="1"/>
  <c r="E184"/>
  <c r="F184" s="1"/>
  <c r="E183"/>
  <c r="F183" s="1"/>
  <c r="D178"/>
  <c r="C178"/>
  <c r="F177"/>
  <c r="E177"/>
  <c r="E176"/>
  <c r="F176" s="1"/>
  <c r="E175"/>
  <c r="F175" s="1"/>
  <c r="E174"/>
  <c r="F174" s="1"/>
  <c r="F173"/>
  <c r="E173"/>
  <c r="E172"/>
  <c r="F172" s="1"/>
  <c r="D167"/>
  <c r="C167"/>
  <c r="E166"/>
  <c r="F166" s="1"/>
  <c r="E165"/>
  <c r="F165" s="1"/>
  <c r="E164"/>
  <c r="F164" s="1"/>
  <c r="E163"/>
  <c r="F163" s="1"/>
  <c r="E162"/>
  <c r="F162" s="1"/>
  <c r="E161"/>
  <c r="F161" s="1"/>
  <c r="D156"/>
  <c r="C156"/>
  <c r="E155"/>
  <c r="F155" s="1"/>
  <c r="E154"/>
  <c r="F154" s="1"/>
  <c r="E153"/>
  <c r="F153" s="1"/>
  <c r="E152"/>
  <c r="F152" s="1"/>
  <c r="E151"/>
  <c r="F151" s="1"/>
  <c r="E150"/>
  <c r="F150" s="1"/>
  <c r="D145"/>
  <c r="C145"/>
  <c r="E144"/>
  <c r="F144" s="1"/>
  <c r="E143"/>
  <c r="F143" s="1"/>
  <c r="E142"/>
  <c r="F142" s="1"/>
  <c r="E141"/>
  <c r="F141" s="1"/>
  <c r="E140"/>
  <c r="F140" s="1"/>
  <c r="E139"/>
  <c r="F139" s="1"/>
  <c r="D134"/>
  <c r="C134"/>
  <c r="E133"/>
  <c r="F133" s="1"/>
  <c r="E132"/>
  <c r="F132" s="1"/>
  <c r="E131"/>
  <c r="F131" s="1"/>
  <c r="E130"/>
  <c r="F130" s="1"/>
  <c r="E129"/>
  <c r="F129" s="1"/>
  <c r="E128"/>
  <c r="F128" s="1"/>
  <c r="D123"/>
  <c r="C123"/>
  <c r="E122"/>
  <c r="F122" s="1"/>
  <c r="E121"/>
  <c r="F121" s="1"/>
  <c r="E120"/>
  <c r="F120" s="1"/>
  <c r="E119"/>
  <c r="F119" s="1"/>
  <c r="E118"/>
  <c r="F118" s="1"/>
  <c r="E117"/>
  <c r="F117" s="1"/>
  <c r="D112"/>
  <c r="C112"/>
  <c r="E111"/>
  <c r="F111" s="1"/>
  <c r="E110"/>
  <c r="F110" s="1"/>
  <c r="E109"/>
  <c r="F109" s="1"/>
  <c r="E108"/>
  <c r="F108" s="1"/>
  <c r="E107"/>
  <c r="F107" s="1"/>
  <c r="E106"/>
  <c r="F106" s="1"/>
  <c r="D101"/>
  <c r="C101"/>
  <c r="E100"/>
  <c r="F100" s="1"/>
  <c r="E99"/>
  <c r="F99" s="1"/>
  <c r="E98"/>
  <c r="F98" s="1"/>
  <c r="E97"/>
  <c r="F97" s="1"/>
  <c r="E96"/>
  <c r="F96" s="1"/>
  <c r="E95"/>
  <c r="F95" s="1"/>
  <c r="D90"/>
  <c r="C90"/>
  <c r="E89"/>
  <c r="F89" s="1"/>
  <c r="E88"/>
  <c r="F88" s="1"/>
  <c r="E87"/>
  <c r="F87" s="1"/>
  <c r="E86"/>
  <c r="F86" s="1"/>
  <c r="E85"/>
  <c r="F85" s="1"/>
  <c r="F84"/>
  <c r="E84"/>
  <c r="D79"/>
  <c r="C79"/>
  <c r="E78"/>
  <c r="F78" s="1"/>
  <c r="E77"/>
  <c r="F77" s="1"/>
  <c r="E76"/>
  <c r="F76" s="1"/>
  <c r="E75"/>
  <c r="F75" s="1"/>
  <c r="E74"/>
  <c r="F74" s="1"/>
  <c r="E73"/>
  <c r="F73" s="1"/>
  <c r="D68"/>
  <c r="C68"/>
  <c r="E67"/>
  <c r="F67" s="1"/>
  <c r="E66"/>
  <c r="F66" s="1"/>
  <c r="E65"/>
  <c r="F65" s="1"/>
  <c r="E64"/>
  <c r="F64" s="1"/>
  <c r="E63"/>
  <c r="F63" s="1"/>
  <c r="E62"/>
  <c r="F62" s="1"/>
  <c r="D57"/>
  <c r="C57"/>
  <c r="E56"/>
  <c r="F56" s="1"/>
  <c r="E55"/>
  <c r="F55" s="1"/>
  <c r="E54"/>
  <c r="F54" s="1"/>
  <c r="E53"/>
  <c r="F53" s="1"/>
  <c r="E52"/>
  <c r="F52" s="1"/>
  <c r="E51"/>
  <c r="F51" s="1"/>
  <c r="D46"/>
  <c r="C46"/>
  <c r="E45"/>
  <c r="F45" s="1"/>
  <c r="E44"/>
  <c r="F44" s="1"/>
  <c r="E43"/>
  <c r="F43" s="1"/>
  <c r="F42"/>
  <c r="E42"/>
  <c r="E41"/>
  <c r="F41" s="1"/>
  <c r="E40"/>
  <c r="D35"/>
  <c r="C35"/>
  <c r="E34"/>
  <c r="F34" s="1"/>
  <c r="F33"/>
  <c r="E33"/>
  <c r="E32"/>
  <c r="F32" s="1"/>
  <c r="E31"/>
  <c r="F31" s="1"/>
  <c r="E30"/>
  <c r="F30" s="1"/>
  <c r="F29"/>
  <c r="E29"/>
  <c r="D24"/>
  <c r="C24"/>
  <c r="F23"/>
  <c r="E23"/>
  <c r="E22"/>
  <c r="F22" s="1"/>
  <c r="E21"/>
  <c r="F21" s="1"/>
  <c r="E20"/>
  <c r="F20" s="1"/>
  <c r="E19"/>
  <c r="F19" s="1"/>
  <c r="E18"/>
  <c r="F18" s="1"/>
  <c r="F8"/>
  <c r="F9"/>
  <c r="F10"/>
  <c r="F11"/>
  <c r="F12"/>
  <c r="F13"/>
  <c r="F7"/>
  <c r="F8" i="2"/>
  <c r="D13" i="3"/>
  <c r="C13"/>
  <c r="E12"/>
  <c r="E11"/>
  <c r="E10"/>
  <c r="E9"/>
  <c r="E8"/>
  <c r="E7"/>
  <c r="E8" i="2"/>
  <c r="D11"/>
  <c r="C11"/>
  <c r="E10"/>
  <c r="E9"/>
  <c r="E7"/>
  <c r="E6"/>
  <c r="E5"/>
  <c r="E90" i="3" l="1"/>
  <c r="F90" s="1"/>
  <c r="E46"/>
  <c r="F46" s="1"/>
  <c r="F40"/>
  <c r="E35"/>
  <c r="F35" s="1"/>
  <c r="E24"/>
  <c r="F24" s="1"/>
  <c r="E200"/>
  <c r="F200" s="1"/>
  <c r="E189"/>
  <c r="F189" s="1"/>
  <c r="E178"/>
  <c r="F178" s="1"/>
  <c r="E167"/>
  <c r="F167" s="1"/>
  <c r="E156"/>
  <c r="F156" s="1"/>
  <c r="E145"/>
  <c r="F145" s="1"/>
  <c r="E134"/>
  <c r="F134" s="1"/>
  <c r="E123"/>
  <c r="F123" s="1"/>
  <c r="E112"/>
  <c r="F112" s="1"/>
  <c r="E101"/>
  <c r="F101" s="1"/>
  <c r="E79"/>
  <c r="F79" s="1"/>
  <c r="E68"/>
  <c r="F68" s="1"/>
  <c r="E57"/>
  <c r="F57" s="1"/>
  <c r="E13"/>
  <c r="E11" i="2"/>
  <c r="F5" s="1"/>
  <c r="F11" l="1"/>
  <c r="F6"/>
  <c r="F7"/>
  <c r="F10"/>
  <c r="F9"/>
</calcChain>
</file>

<file path=xl/sharedStrings.xml><?xml version="1.0" encoding="utf-8"?>
<sst xmlns="http://schemas.openxmlformats.org/spreadsheetml/2006/main" count="843" uniqueCount="530">
  <si>
    <t>IDEM</t>
  </si>
  <si>
    <t>NO_PROP</t>
  </si>
  <si>
    <t>NO_KAB</t>
  </si>
  <si>
    <t>NO_KEC</t>
  </si>
  <si>
    <t>NO_KEL</t>
  </si>
  <si>
    <t>KODE</t>
  </si>
  <si>
    <t>WILAYAH</t>
  </si>
  <si>
    <t>'DISABILITAS FISIK'_L</t>
  </si>
  <si>
    <t>'DISABILITAS FISIK'_P</t>
  </si>
  <si>
    <t>'DISABILITAS FISIK'_JML</t>
  </si>
  <si>
    <t>'DISABILITAS NETRA/BUTA'_L</t>
  </si>
  <si>
    <t>'DISABILITAS NETRA/BUTA'_P</t>
  </si>
  <si>
    <t>'DISABILITAS NETRA/BUTA'_JML</t>
  </si>
  <si>
    <t>'DISABILITAS RUNGU/WICARA'_L</t>
  </si>
  <si>
    <t>'DISABILITAS RUNGU/WICARA'_P</t>
  </si>
  <si>
    <t>'DISABILITAS RUNGU/WICARA'_JML</t>
  </si>
  <si>
    <t>'DISABILITAS MENTAL/JIWA'_L</t>
  </si>
  <si>
    <t>'DISABILITAS MENTAL/JIWA'_P</t>
  </si>
  <si>
    <t>'DISABILITAS MENTAL/JIWA'_JML</t>
  </si>
  <si>
    <t>DISABILITAS_FISIK_DAN_MENTAL_L</t>
  </si>
  <si>
    <t>DISABILITAS_FISIK_DAN_MENTAL_P</t>
  </si>
  <si>
    <t>DISABILITAS_FISIK_DAN_MENTAL_J</t>
  </si>
  <si>
    <t>'DISABILITAS LAINNYA'_L</t>
  </si>
  <si>
    <t>'DISABILITAS LAINNYA'_P</t>
  </si>
  <si>
    <t>'DISABILITAS LAINNYA'_JML</t>
  </si>
  <si>
    <t>3303</t>
  </si>
  <si>
    <t>330301</t>
  </si>
  <si>
    <t>3303012001</t>
  </si>
  <si>
    <t>3303012002</t>
  </si>
  <si>
    <t>3303012003</t>
  </si>
  <si>
    <t>3303012004</t>
  </si>
  <si>
    <t>3303012005</t>
  </si>
  <si>
    <t>3303012006</t>
  </si>
  <si>
    <t>3303012007</t>
  </si>
  <si>
    <t>3303012008</t>
  </si>
  <si>
    <t>3303012009</t>
  </si>
  <si>
    <t>3303012010</t>
  </si>
  <si>
    <t>3303012011</t>
  </si>
  <si>
    <t>3303012012</t>
  </si>
  <si>
    <t>3303012013</t>
  </si>
  <si>
    <t>3303012014</t>
  </si>
  <si>
    <t>3303012015</t>
  </si>
  <si>
    <t>3303012016</t>
  </si>
  <si>
    <t>3303012017</t>
  </si>
  <si>
    <t>3303012018</t>
  </si>
  <si>
    <t>3303012019</t>
  </si>
  <si>
    <t>330302</t>
  </si>
  <si>
    <t>3303022001</t>
  </si>
  <si>
    <t>3303022002</t>
  </si>
  <si>
    <t>3303022003</t>
  </si>
  <si>
    <t>3303022004</t>
  </si>
  <si>
    <t>3303022005</t>
  </si>
  <si>
    <t>3303022006</t>
  </si>
  <si>
    <t>3303022007</t>
  </si>
  <si>
    <t>3303022008</t>
  </si>
  <si>
    <t>3303022009</t>
  </si>
  <si>
    <t>3303022011</t>
  </si>
  <si>
    <t>3303022012</t>
  </si>
  <si>
    <t>3303022014</t>
  </si>
  <si>
    <t>330303</t>
  </si>
  <si>
    <t>3303032001</t>
  </si>
  <si>
    <t>3303032002</t>
  </si>
  <si>
    <t>3303032003</t>
  </si>
  <si>
    <t>3303032004</t>
  </si>
  <si>
    <t>3303032005</t>
  </si>
  <si>
    <t>3303032006</t>
  </si>
  <si>
    <t>3303032007</t>
  </si>
  <si>
    <t>3303032008</t>
  </si>
  <si>
    <t>3303032009</t>
  </si>
  <si>
    <t>3303032010</t>
  </si>
  <si>
    <t>3303032011</t>
  </si>
  <si>
    <t>3303032012</t>
  </si>
  <si>
    <t>3303032013</t>
  </si>
  <si>
    <t>330304</t>
  </si>
  <si>
    <t>3303042001</t>
  </si>
  <si>
    <t>3303042002</t>
  </si>
  <si>
    <t>3303042003</t>
  </si>
  <si>
    <t>3303042004</t>
  </si>
  <si>
    <t>3303042005</t>
  </si>
  <si>
    <t>3303042006</t>
  </si>
  <si>
    <t>3303042007</t>
  </si>
  <si>
    <t>3303042008</t>
  </si>
  <si>
    <t>3303042009</t>
  </si>
  <si>
    <t>3303042010</t>
  </si>
  <si>
    <t>3303042011</t>
  </si>
  <si>
    <t>3303042012</t>
  </si>
  <si>
    <t>3303042013</t>
  </si>
  <si>
    <t>3303042014</t>
  </si>
  <si>
    <t>3303042015</t>
  </si>
  <si>
    <t>3303042016</t>
  </si>
  <si>
    <t>3303042017</t>
  </si>
  <si>
    <t>3303042018</t>
  </si>
  <si>
    <t>330305</t>
  </si>
  <si>
    <t>3303051001</t>
  </si>
  <si>
    <t>3303051003</t>
  </si>
  <si>
    <t>3303051005</t>
  </si>
  <si>
    <t>3303051006</t>
  </si>
  <si>
    <t>3303051007</t>
  </si>
  <si>
    <t>3303051008</t>
  </si>
  <si>
    <t>3303051009</t>
  </si>
  <si>
    <t>3303051010</t>
  </si>
  <si>
    <t>3303051011</t>
  </si>
  <si>
    <t>3303051012</t>
  </si>
  <si>
    <t>3303051013</t>
  </si>
  <si>
    <t>3303052002</t>
  </si>
  <si>
    <t>3303052004</t>
  </si>
  <si>
    <t>330306</t>
  </si>
  <si>
    <t>3303061011</t>
  </si>
  <si>
    <t>3303061012</t>
  </si>
  <si>
    <t>3303061013</t>
  </si>
  <si>
    <t>3303062001</t>
  </si>
  <si>
    <t>3303062002</t>
  </si>
  <si>
    <t>3303062003</t>
  </si>
  <si>
    <t>3303062004</t>
  </si>
  <si>
    <t>3303062005</t>
  </si>
  <si>
    <t>3303062006</t>
  </si>
  <si>
    <t>3303062007</t>
  </si>
  <si>
    <t>3303062008</t>
  </si>
  <si>
    <t>3303062009</t>
  </si>
  <si>
    <t>3303062010</t>
  </si>
  <si>
    <t>3303062014</t>
  </si>
  <si>
    <t>3303062015</t>
  </si>
  <si>
    <t>3303062016</t>
  </si>
  <si>
    <t>3303062017</t>
  </si>
  <si>
    <t>330307</t>
  </si>
  <si>
    <t>3303072001</t>
  </si>
  <si>
    <t>3303072002</t>
  </si>
  <si>
    <t>3303072003</t>
  </si>
  <si>
    <t>3303072004</t>
  </si>
  <si>
    <t>3303072005</t>
  </si>
  <si>
    <t>3303072006</t>
  </si>
  <si>
    <t>3303072007</t>
  </si>
  <si>
    <t>3303072008</t>
  </si>
  <si>
    <t>3303072009</t>
  </si>
  <si>
    <t>3303072010</t>
  </si>
  <si>
    <t>3303072011</t>
  </si>
  <si>
    <t>3303072012</t>
  </si>
  <si>
    <t>3303072013</t>
  </si>
  <si>
    <t>3303072014</t>
  </si>
  <si>
    <t>330308</t>
  </si>
  <si>
    <t>3303082001</t>
  </si>
  <si>
    <t>3303082002</t>
  </si>
  <si>
    <t>3303082003</t>
  </si>
  <si>
    <t>3303082004</t>
  </si>
  <si>
    <t>3303082005</t>
  </si>
  <si>
    <t>3303082006</t>
  </si>
  <si>
    <t>3303082007</t>
  </si>
  <si>
    <t>3303082008</t>
  </si>
  <si>
    <t>3303082009</t>
  </si>
  <si>
    <t>3303082010</t>
  </si>
  <si>
    <t>3303082011</t>
  </si>
  <si>
    <t>3303082012</t>
  </si>
  <si>
    <t>3303082013</t>
  </si>
  <si>
    <t>3303082014</t>
  </si>
  <si>
    <t>3303082015</t>
  </si>
  <si>
    <t>3303082016</t>
  </si>
  <si>
    <t>3303082017</t>
  </si>
  <si>
    <t>3303082018</t>
  </si>
  <si>
    <t>3303082019</t>
  </si>
  <si>
    <t>330309</t>
  </si>
  <si>
    <t>3303092001</t>
  </si>
  <si>
    <t>3303092002</t>
  </si>
  <si>
    <t>3303092003</t>
  </si>
  <si>
    <t>3303092004</t>
  </si>
  <si>
    <t>3303092005</t>
  </si>
  <si>
    <t>3303092006</t>
  </si>
  <si>
    <t>3303092007</t>
  </si>
  <si>
    <t>3303092008</t>
  </si>
  <si>
    <t>3303092009</t>
  </si>
  <si>
    <t>3303092011</t>
  </si>
  <si>
    <t>3303092012</t>
  </si>
  <si>
    <t>3303092013</t>
  </si>
  <si>
    <t>3303092014</t>
  </si>
  <si>
    <t>3303092015</t>
  </si>
  <si>
    <t>330310</t>
  </si>
  <si>
    <t>3303102001</t>
  </si>
  <si>
    <t>3303102002</t>
  </si>
  <si>
    <t>3303102003</t>
  </si>
  <si>
    <t>3303102004</t>
  </si>
  <si>
    <t>3303102005</t>
  </si>
  <si>
    <t>3303102006</t>
  </si>
  <si>
    <t>3303102007</t>
  </si>
  <si>
    <t>330311</t>
  </si>
  <si>
    <t>3303112001</t>
  </si>
  <si>
    <t>3303112002</t>
  </si>
  <si>
    <t>3303112004</t>
  </si>
  <si>
    <t>3303112005</t>
  </si>
  <si>
    <t>3303112006</t>
  </si>
  <si>
    <t>3303112008</t>
  </si>
  <si>
    <t>3303112009</t>
  </si>
  <si>
    <t>3303112010</t>
  </si>
  <si>
    <t>3303112012</t>
  </si>
  <si>
    <t>3303112013</t>
  </si>
  <si>
    <t>3303112014</t>
  </si>
  <si>
    <t>330312</t>
  </si>
  <si>
    <t>3303122001</t>
  </si>
  <si>
    <t>3303122002</t>
  </si>
  <si>
    <t>3303122003</t>
  </si>
  <si>
    <t>3303122006</t>
  </si>
  <si>
    <t>3303122007</t>
  </si>
  <si>
    <t>3303122008</t>
  </si>
  <si>
    <t>3303122009</t>
  </si>
  <si>
    <t>3303122011</t>
  </si>
  <si>
    <t>330313</t>
  </si>
  <si>
    <t>3303132001</t>
  </si>
  <si>
    <t>3303132002</t>
  </si>
  <si>
    <t>3303132003</t>
  </si>
  <si>
    <t>3303132004</t>
  </si>
  <si>
    <t>3303132005</t>
  </si>
  <si>
    <t>3303132006</t>
  </si>
  <si>
    <t>3303132007</t>
  </si>
  <si>
    <t>3303132008</t>
  </si>
  <si>
    <t>3303132009</t>
  </si>
  <si>
    <t>3303132010</t>
  </si>
  <si>
    <t>3303132011</t>
  </si>
  <si>
    <t>3303132012</t>
  </si>
  <si>
    <t>330314</t>
  </si>
  <si>
    <t>3303142001</t>
  </si>
  <si>
    <t>3303142002</t>
  </si>
  <si>
    <t>3303142003</t>
  </si>
  <si>
    <t>3303142004</t>
  </si>
  <si>
    <t>3303142005</t>
  </si>
  <si>
    <t>3303142006</t>
  </si>
  <si>
    <t>3303142007</t>
  </si>
  <si>
    <t>3303142008</t>
  </si>
  <si>
    <t>KAB. PURBALINGGA</t>
  </si>
  <si>
    <t>KEMANGKON</t>
  </si>
  <si>
    <t>KEDUNGBENDA</t>
  </si>
  <si>
    <t>BOKOL</t>
  </si>
  <si>
    <t>PELUMUTAN</t>
  </si>
  <si>
    <t>MAJATENGAH</t>
  </si>
  <si>
    <t>KEDUNGLEGOK</t>
  </si>
  <si>
    <t>PANICAN</t>
  </si>
  <si>
    <t>BAKULAN</t>
  </si>
  <si>
    <t>KARANGKEMIRI</t>
  </si>
  <si>
    <t>PEGANDEKAN</t>
  </si>
  <si>
    <t>SENON</t>
  </si>
  <si>
    <t>SUMILIR</t>
  </si>
  <si>
    <t>KALIALANG</t>
  </si>
  <si>
    <t>KARANGTENGAH</t>
  </si>
  <si>
    <t>MUNTANG</t>
  </si>
  <si>
    <t>GAMBARSARI</t>
  </si>
  <si>
    <t>TOYAREKA</t>
  </si>
  <si>
    <t>JETIS</t>
  </si>
  <si>
    <t>MAJASEM</t>
  </si>
  <si>
    <t>BUKATEJA</t>
  </si>
  <si>
    <t>TIDU</t>
  </si>
  <si>
    <t>WIRASABA</t>
  </si>
  <si>
    <t>KEMBANGAN</t>
  </si>
  <si>
    <t>CIPAWON</t>
  </si>
  <si>
    <t>KARANGCENGIS</t>
  </si>
  <si>
    <t>KARANGGEDANG</t>
  </si>
  <si>
    <t>KARANGNANGKA</t>
  </si>
  <si>
    <t>KUTAWIS</t>
  </si>
  <si>
    <t>KEBUTUH</t>
  </si>
  <si>
    <t>KEDUNGJATI</t>
  </si>
  <si>
    <t>BAJONG</t>
  </si>
  <si>
    <t>KEJOBONG</t>
  </si>
  <si>
    <t>BANDINGAN</t>
  </si>
  <si>
    <t>LAMUK</t>
  </si>
  <si>
    <t>SOKANEGARA</t>
  </si>
  <si>
    <t>GUMIWANG</t>
  </si>
  <si>
    <t>KRENCENG</t>
  </si>
  <si>
    <t>NANGKASAWIT</t>
  </si>
  <si>
    <t>PANDANSARI</t>
  </si>
  <si>
    <t>LANGGAR</t>
  </si>
  <si>
    <t>TIMBANG</t>
  </si>
  <si>
    <t>NANGKOD</t>
  </si>
  <si>
    <t>KEDARPAN</t>
  </si>
  <si>
    <t>PANGEMPON</t>
  </si>
  <si>
    <t>KALIGONDANG</t>
  </si>
  <si>
    <t>LAMONGAN</t>
  </si>
  <si>
    <t>TEJASARI</t>
  </si>
  <si>
    <t>CILAPAR</t>
  </si>
  <si>
    <t>PENOLIH</t>
  </si>
  <si>
    <t>SINDURAJA</t>
  </si>
  <si>
    <t>SELAKAMBANG</t>
  </si>
  <si>
    <t>SELANEGARA</t>
  </si>
  <si>
    <t>BRECEK</t>
  </si>
  <si>
    <t>SEMPOR LOR</t>
  </si>
  <si>
    <t>PENARUBAN</t>
  </si>
  <si>
    <t>KALIKAJAR</t>
  </si>
  <si>
    <t>KEMBARAN WETAN</t>
  </si>
  <si>
    <t>SLINGA</t>
  </si>
  <si>
    <t>ARENAN</t>
  </si>
  <si>
    <t>SIDANEGARA</t>
  </si>
  <si>
    <t>PAGERANDONG</t>
  </si>
  <si>
    <t>SIDAREJA</t>
  </si>
  <si>
    <t>PURBALINGGA</t>
  </si>
  <si>
    <t>BOJONG</t>
  </si>
  <si>
    <t>KEDUNGMENJANGAN</t>
  </si>
  <si>
    <t>BANCAR</t>
  </si>
  <si>
    <t>PURBALINGGA WETAN</t>
  </si>
  <si>
    <t>PENAMBONGAN</t>
  </si>
  <si>
    <t>PURBALINGGA KIDUL</t>
  </si>
  <si>
    <t>KANDANGGAMPANG</t>
  </si>
  <si>
    <t>PURBALINGGA KULON</t>
  </si>
  <si>
    <t>PURBALINGGA LOR</t>
  </si>
  <si>
    <t>KEMBARAN KULON</t>
  </si>
  <si>
    <t>WIRASANA</t>
  </si>
  <si>
    <t>TOYAREJA</t>
  </si>
  <si>
    <t>JATISABA</t>
  </si>
  <si>
    <t>KALIMANAH</t>
  </si>
  <si>
    <t>MEWEK</t>
  </si>
  <si>
    <t>KARANGMANYAR</t>
  </si>
  <si>
    <t>KALIKABONG</t>
  </si>
  <si>
    <t>JOMPO</t>
  </si>
  <si>
    <t>RABAK</t>
  </si>
  <si>
    <t>BLATER</t>
  </si>
  <si>
    <t>MANDURAGA</t>
  </si>
  <si>
    <t>KARANGSARI</t>
  </si>
  <si>
    <t>KALIMANAH KULON</t>
  </si>
  <si>
    <t>SIDAKANGEN</t>
  </si>
  <si>
    <t>KARANGPETIR</t>
  </si>
  <si>
    <t>KALIMANAH WETAN</t>
  </si>
  <si>
    <t>GRECOL</t>
  </si>
  <si>
    <t>SELABAYA</t>
  </si>
  <si>
    <t>KLAPASAWIT</t>
  </si>
  <si>
    <t>KEDUNGWULUH</t>
  </si>
  <si>
    <t>BABAKAN</t>
  </si>
  <si>
    <t>KUTASARI</t>
  </si>
  <si>
    <t>KARANGLEWAS</t>
  </si>
  <si>
    <t>MUNJUL</t>
  </si>
  <si>
    <t>SUMINGKIR</t>
  </si>
  <si>
    <t>MERI</t>
  </si>
  <si>
    <t>KARANGKLESEM</t>
  </si>
  <si>
    <t>KARANGREJA</t>
  </si>
  <si>
    <t>KARANGAREN</t>
  </si>
  <si>
    <t>LIMBANGAN</t>
  </si>
  <si>
    <t>CENDANA</t>
  </si>
  <si>
    <t>CANDIWULAN</t>
  </si>
  <si>
    <t>KARANGCEGAK</t>
  </si>
  <si>
    <t>CANDINATA</t>
  </si>
  <si>
    <t>KARANGJENGKOL</t>
  </si>
  <si>
    <t>MREBET</t>
  </si>
  <si>
    <t>KARANGTURI</t>
  </si>
  <si>
    <t>ONJE</t>
  </si>
  <si>
    <t>SINDANG</t>
  </si>
  <si>
    <t>TANGKISAN</t>
  </si>
  <si>
    <t>KRADENAN</t>
  </si>
  <si>
    <t>LAMBUR</t>
  </si>
  <si>
    <t>SELAGANGGENG</t>
  </si>
  <si>
    <t>MANGUNEGARA</t>
  </si>
  <si>
    <t>SERAYU KARANGANYAR</t>
  </si>
  <si>
    <t>SERAYU LARANGAN</t>
  </si>
  <si>
    <t>CAMPAKOAH</t>
  </si>
  <si>
    <t>CIPAKU</t>
  </si>
  <si>
    <t>BINANGUN</t>
  </si>
  <si>
    <t>PENGALUSAN</t>
  </si>
  <si>
    <t>SANGKANAYU</t>
  </si>
  <si>
    <t>BOBOTSARI</t>
  </si>
  <si>
    <t>GANDASULI</t>
  </si>
  <si>
    <t>KALAPACUNG</t>
  </si>
  <si>
    <t>KARANGMALANG</t>
  </si>
  <si>
    <t>BANJARSARI</t>
  </si>
  <si>
    <t>MAJAPURA</t>
  </si>
  <si>
    <t>KARANGDUREN</t>
  </si>
  <si>
    <t>PAKUNCEN</t>
  </si>
  <si>
    <t>KARANGTALUN</t>
  </si>
  <si>
    <t>TALAGENING</t>
  </si>
  <si>
    <t>TLAGAYASA</t>
  </si>
  <si>
    <t>DAGAN</t>
  </si>
  <si>
    <t>PALUMBUNGAN</t>
  </si>
  <si>
    <t>LIMBASARI</t>
  </si>
  <si>
    <t>SERANG</t>
  </si>
  <si>
    <t>KUTABAWA</t>
  </si>
  <si>
    <t>SIWARAK</t>
  </si>
  <si>
    <t>TLAHAB LOR</t>
  </si>
  <si>
    <t>TLAHAB KIDUL</t>
  </si>
  <si>
    <t>GONDANG</t>
  </si>
  <si>
    <t>KARANGANYAR</t>
  </si>
  <si>
    <t>PONJEN</t>
  </si>
  <si>
    <t>BUARA</t>
  </si>
  <si>
    <t>BUNGKANEL</t>
  </si>
  <si>
    <t>LUMPANG</t>
  </si>
  <si>
    <t>JAMBUDESA</t>
  </si>
  <si>
    <t>MARIBAYA</t>
  </si>
  <si>
    <t>BANJARKERTA</t>
  </si>
  <si>
    <t>KALIJARAN</t>
  </si>
  <si>
    <t>KALIORI</t>
  </si>
  <si>
    <t>KARANGMONCOL</t>
  </si>
  <si>
    <t>PEPEDAN</t>
  </si>
  <si>
    <t>PEKIRINGAN</t>
  </si>
  <si>
    <t>TAJUG</t>
  </si>
  <si>
    <t>TAMANSARI</t>
  </si>
  <si>
    <t>BALERAKSA</t>
  </si>
  <si>
    <t>TUNJUNGMULI</t>
  </si>
  <si>
    <t>SIRAU</t>
  </si>
  <si>
    <t>REMBANG</t>
  </si>
  <si>
    <t>WLAHAR</t>
  </si>
  <si>
    <t>BANTARBARANG</t>
  </si>
  <si>
    <t>KARANGBAWANG</t>
  </si>
  <si>
    <t>GUNUNGWULED</t>
  </si>
  <si>
    <t>LOSARI</t>
  </si>
  <si>
    <t>BODASKARANGJATI</t>
  </si>
  <si>
    <t>WANOGARA WETAN</t>
  </si>
  <si>
    <t>WANOGARA KULON</t>
  </si>
  <si>
    <t>MAKAM</t>
  </si>
  <si>
    <t>SUMAMPIR</t>
  </si>
  <si>
    <t>TANALUM</t>
  </si>
  <si>
    <t>PANUSUPAN</t>
  </si>
  <si>
    <t>BOJONGSARI</t>
  </si>
  <si>
    <t>BROBOT</t>
  </si>
  <si>
    <t>GEMBONG</t>
  </si>
  <si>
    <t>GALUH</t>
  </si>
  <si>
    <t>BANJARAN</t>
  </si>
  <si>
    <t>PATEMON</t>
  </si>
  <si>
    <t>KAJONGAN</t>
  </si>
  <si>
    <t>KARANGBANJAR</t>
  </si>
  <si>
    <t>3303142009</t>
  </si>
  <si>
    <t>3303142010</t>
  </si>
  <si>
    <t>3303142011</t>
  </si>
  <si>
    <t>3303142012</t>
  </si>
  <si>
    <t>3303142013</t>
  </si>
  <si>
    <t>330315</t>
  </si>
  <si>
    <t>3303151004</t>
  </si>
  <si>
    <t>3303152001</t>
  </si>
  <si>
    <t>3303152002</t>
  </si>
  <si>
    <t>3303152003</t>
  </si>
  <si>
    <t>3303152005</t>
  </si>
  <si>
    <t>3303152006</t>
  </si>
  <si>
    <t>3303152007</t>
  </si>
  <si>
    <t>3303152008</t>
  </si>
  <si>
    <t>3303152009</t>
  </si>
  <si>
    <t>3303152011</t>
  </si>
  <si>
    <t>3303152012</t>
  </si>
  <si>
    <t>3303152013</t>
  </si>
  <si>
    <t>3303152014</t>
  </si>
  <si>
    <t>330316</t>
  </si>
  <si>
    <t>3303162002</t>
  </si>
  <si>
    <t>3303162003</t>
  </si>
  <si>
    <t>3303162004</t>
  </si>
  <si>
    <t>3303162005</t>
  </si>
  <si>
    <t>3303162006</t>
  </si>
  <si>
    <t>3303162007</t>
  </si>
  <si>
    <t>3303162008</t>
  </si>
  <si>
    <t>330317</t>
  </si>
  <si>
    <t>3303172001</t>
  </si>
  <si>
    <t>3303172002</t>
  </si>
  <si>
    <t>3303172003</t>
  </si>
  <si>
    <t>3303172004</t>
  </si>
  <si>
    <t>3303172005</t>
  </si>
  <si>
    <t>3303172006</t>
  </si>
  <si>
    <t>330318</t>
  </si>
  <si>
    <t>3303182001</t>
  </si>
  <si>
    <t>3303182002</t>
  </si>
  <si>
    <t>3303182003</t>
  </si>
  <si>
    <t>3303182004</t>
  </si>
  <si>
    <t>3303182005</t>
  </si>
  <si>
    <t>3303182006</t>
  </si>
  <si>
    <t>3303182007</t>
  </si>
  <si>
    <t>3303182008</t>
  </si>
  <si>
    <t>3303182009</t>
  </si>
  <si>
    <t>3303182010</t>
  </si>
  <si>
    <t>3303182011</t>
  </si>
  <si>
    <t>BEJI</t>
  </si>
  <si>
    <t>PAGEDANGAN</t>
  </si>
  <si>
    <t>PEKALONGAN</t>
  </si>
  <si>
    <t>METENGGENG</t>
  </si>
  <si>
    <t>BUMISARI</t>
  </si>
  <si>
    <t>PADAMARA</t>
  </si>
  <si>
    <t>KARANGSENTUL</t>
  </si>
  <si>
    <t>KARANGPULE</t>
  </si>
  <si>
    <t>SOKAWERA</t>
  </si>
  <si>
    <t>KARANGJAMBE</t>
  </si>
  <si>
    <t>BOJANEGARA</t>
  </si>
  <si>
    <t>GEMURUH</t>
  </si>
  <si>
    <t>DAWUHAN</t>
  </si>
  <si>
    <t>PRIGI</t>
  </si>
  <si>
    <t>KALITINGGAR</t>
  </si>
  <si>
    <t>MIPIRAN</t>
  </si>
  <si>
    <t>KARANGGAMBAS</t>
  </si>
  <si>
    <t>KALITINGGAR KIDUL</t>
  </si>
  <si>
    <t>PENGADEGAN</t>
  </si>
  <si>
    <t>LARANGAN</t>
  </si>
  <si>
    <t>PASUNGGINGAN</t>
  </si>
  <si>
    <t>KARANGJOHO</t>
  </si>
  <si>
    <t>BEDAGAS</t>
  </si>
  <si>
    <t>TUMANGGAL</t>
  </si>
  <si>
    <t>TEGALPINGEN</t>
  </si>
  <si>
    <t>KARANGJAMBU</t>
  </si>
  <si>
    <t>PURBASARI</t>
  </si>
  <si>
    <t>SIRANDU</t>
  </si>
  <si>
    <t>SANGUWATANG</t>
  </si>
  <si>
    <t>JINGKANG</t>
  </si>
  <si>
    <t>DANASARI</t>
  </si>
  <si>
    <t>KERTANEGARA</t>
  </si>
  <si>
    <t>KRANGEAN</t>
  </si>
  <si>
    <t>DARMA</t>
  </si>
  <si>
    <t>LANGKAP</t>
  </si>
  <si>
    <t>ADIARSA</t>
  </si>
  <si>
    <t>KARANGASEM</t>
  </si>
  <si>
    <t>KARANGPUCUNG</t>
  </si>
  <si>
    <t>CONDONG</t>
  </si>
  <si>
    <t>KASIH</t>
  </si>
  <si>
    <t>MERGASANA</t>
  </si>
  <si>
    <t>No</t>
  </si>
  <si>
    <t>Tingkat Pendidikan</t>
  </si>
  <si>
    <t>Pria</t>
  </si>
  <si>
    <t>Wanita</t>
  </si>
  <si>
    <t>Jumlah</t>
  </si>
  <si>
    <t>n</t>
  </si>
  <si>
    <t>%</t>
  </si>
  <si>
    <t>Jumlah Penduduk Disabilitas Kabupaten Purbalingga</t>
  </si>
  <si>
    <t xml:space="preserve"> Semester I Tahun 2022</t>
  </si>
  <si>
    <t>Disabilitas Fisik</t>
  </si>
  <si>
    <t>Disabilitas Netra/ Buta</t>
  </si>
  <si>
    <t>Disabilitas Rungu/ Wicara</t>
  </si>
  <si>
    <t>Disabilitas Fisik dan Mental</t>
  </si>
  <si>
    <t>Disabilitas lainnya</t>
  </si>
  <si>
    <t>Disabilitas Mental/ Wicara</t>
  </si>
  <si>
    <t>Jumlah Penduduk Disabilitas per Kecamatan</t>
  </si>
  <si>
    <t>330301. Kecamatan Kemangkon</t>
  </si>
  <si>
    <t>330302. Kecamatan Bukateja</t>
  </si>
  <si>
    <t>330303. Kecamatan Kejobong</t>
  </si>
  <si>
    <t>330304. Kecamatan Kaligondang</t>
  </si>
  <si>
    <t>330305. Kecamatan Purbalingga</t>
  </si>
  <si>
    <t>330306. Kecamatan Kalimanah</t>
  </si>
  <si>
    <t>330307. Kecamatan Kutasari</t>
  </si>
  <si>
    <t>330308. Kecamatan Mrebet</t>
  </si>
  <si>
    <t>330309. Kecamatan Bobotsari</t>
  </si>
  <si>
    <t>330310. Kecamatan Karangreja</t>
  </si>
  <si>
    <t>330311. Kecamatan Karanganyar</t>
  </si>
  <si>
    <t>330312. Kecamatan Karangmoncol</t>
  </si>
  <si>
    <t>330313. Kecamatan Rembang</t>
  </si>
  <si>
    <t>330314. Kecamatan Bojongsari</t>
  </si>
  <si>
    <t>330315. Kecamatan Padamara</t>
  </si>
  <si>
    <t>330316. Kecamatan Pengadegan</t>
  </si>
  <si>
    <t>330317. Kecamatan Karangjambu</t>
  </si>
  <si>
    <t>330318. Kecamatan Kertanegara</t>
  </si>
</sst>
</file>

<file path=xl/styles.xml><?xml version="1.0" encoding="utf-8"?>
<styleSheet xmlns="http://schemas.openxmlformats.org/spreadsheetml/2006/main">
  <numFmts count="1">
    <numFmt numFmtId="165" formatCode="0.0"/>
  </numFmts>
  <fonts count="5">
    <font>
      <sz val="11"/>
      <color theme="1"/>
      <name val="Calibri"/>
      <family val="2"/>
    </font>
    <font>
      <b/>
      <sz val="12"/>
      <color indexed="8"/>
      <name val="Cambria"/>
      <family val="1"/>
      <scheme val="major"/>
    </font>
    <font>
      <sz val="12"/>
      <color indexed="8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indexed="64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3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247"/>
  <sheetViews>
    <sheetView topLeftCell="E220" workbookViewId="0">
      <selection activeCell="W236" sqref="W236:X236"/>
    </sheetView>
  </sheetViews>
  <sheetFormatPr defaultRowHeight="15"/>
  <sheetData>
    <row r="1" spans="1: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</row>
    <row r="2" spans="1:25">
      <c r="A2">
        <v>3</v>
      </c>
      <c r="B2">
        <v>33</v>
      </c>
      <c r="C2">
        <v>3</v>
      </c>
      <c r="F2" t="s">
        <v>25</v>
      </c>
      <c r="G2" t="s">
        <v>225</v>
      </c>
      <c r="H2">
        <v>120</v>
      </c>
      <c r="I2">
        <v>90</v>
      </c>
      <c r="J2">
        <v>210</v>
      </c>
      <c r="K2">
        <v>46</v>
      </c>
      <c r="L2">
        <v>37</v>
      </c>
      <c r="M2">
        <v>83</v>
      </c>
      <c r="N2">
        <v>137</v>
      </c>
      <c r="O2">
        <v>119</v>
      </c>
      <c r="P2">
        <v>256</v>
      </c>
      <c r="Q2">
        <v>274</v>
      </c>
      <c r="R2">
        <v>202</v>
      </c>
      <c r="S2">
        <v>476</v>
      </c>
      <c r="T2">
        <v>8</v>
      </c>
      <c r="U2">
        <v>10</v>
      </c>
      <c r="V2">
        <v>18</v>
      </c>
      <c r="W2">
        <v>62</v>
      </c>
      <c r="X2">
        <v>61</v>
      </c>
      <c r="Y2">
        <v>123</v>
      </c>
    </row>
    <row r="3" spans="1:25">
      <c r="A3">
        <v>4</v>
      </c>
      <c r="B3">
        <v>33</v>
      </c>
      <c r="C3">
        <v>3</v>
      </c>
      <c r="D3">
        <v>1</v>
      </c>
      <c r="F3" t="s">
        <v>26</v>
      </c>
      <c r="G3" t="s">
        <v>226</v>
      </c>
      <c r="H3">
        <v>11</v>
      </c>
      <c r="I3">
        <v>6</v>
      </c>
      <c r="J3">
        <v>17</v>
      </c>
      <c r="K3">
        <v>2</v>
      </c>
      <c r="L3">
        <v>5</v>
      </c>
      <c r="M3">
        <v>7</v>
      </c>
      <c r="N3">
        <v>9</v>
      </c>
      <c r="O3">
        <v>11</v>
      </c>
      <c r="P3">
        <v>20</v>
      </c>
      <c r="Q3">
        <v>13</v>
      </c>
      <c r="R3">
        <v>10</v>
      </c>
      <c r="S3">
        <v>23</v>
      </c>
      <c r="W3">
        <v>3</v>
      </c>
      <c r="X3">
        <v>2</v>
      </c>
      <c r="Y3">
        <v>5</v>
      </c>
    </row>
    <row r="4" spans="1:25">
      <c r="A4">
        <v>5</v>
      </c>
      <c r="B4">
        <v>33</v>
      </c>
      <c r="C4">
        <v>3</v>
      </c>
      <c r="D4">
        <v>1</v>
      </c>
      <c r="E4">
        <v>2001</v>
      </c>
      <c r="F4" t="s">
        <v>27</v>
      </c>
      <c r="G4" t="s">
        <v>227</v>
      </c>
      <c r="H4">
        <v>1</v>
      </c>
      <c r="I4">
        <v>0</v>
      </c>
      <c r="J4">
        <v>1</v>
      </c>
      <c r="K4">
        <v>0</v>
      </c>
      <c r="L4">
        <v>1</v>
      </c>
      <c r="M4">
        <v>1</v>
      </c>
      <c r="W4">
        <v>0</v>
      </c>
      <c r="X4">
        <v>1</v>
      </c>
      <c r="Y4">
        <v>1</v>
      </c>
    </row>
    <row r="5" spans="1:25">
      <c r="A5">
        <v>5</v>
      </c>
      <c r="B5">
        <v>33</v>
      </c>
      <c r="C5">
        <v>3</v>
      </c>
      <c r="D5">
        <v>1</v>
      </c>
      <c r="E5">
        <v>2002</v>
      </c>
      <c r="F5" t="s">
        <v>28</v>
      </c>
      <c r="G5" t="s">
        <v>228</v>
      </c>
      <c r="H5">
        <v>1</v>
      </c>
      <c r="I5">
        <v>0</v>
      </c>
      <c r="J5">
        <v>1</v>
      </c>
    </row>
    <row r="6" spans="1:25">
      <c r="A6">
        <v>5</v>
      </c>
      <c r="B6">
        <v>33</v>
      </c>
      <c r="C6">
        <v>3</v>
      </c>
      <c r="D6">
        <v>1</v>
      </c>
      <c r="E6">
        <v>2003</v>
      </c>
      <c r="F6" t="s">
        <v>29</v>
      </c>
      <c r="G6" t="s">
        <v>229</v>
      </c>
      <c r="N6">
        <v>0</v>
      </c>
      <c r="O6">
        <v>1</v>
      </c>
      <c r="P6">
        <v>1</v>
      </c>
      <c r="W6">
        <v>1</v>
      </c>
      <c r="X6">
        <v>0</v>
      </c>
      <c r="Y6">
        <v>1</v>
      </c>
    </row>
    <row r="7" spans="1:25">
      <c r="A7">
        <v>5</v>
      </c>
      <c r="B7">
        <v>33</v>
      </c>
      <c r="C7">
        <v>3</v>
      </c>
      <c r="D7">
        <v>1</v>
      </c>
      <c r="E7">
        <v>2004</v>
      </c>
      <c r="F7" t="s">
        <v>30</v>
      </c>
      <c r="G7" t="s">
        <v>230</v>
      </c>
      <c r="H7">
        <v>0</v>
      </c>
      <c r="I7">
        <v>1</v>
      </c>
      <c r="J7">
        <v>1</v>
      </c>
      <c r="Q7">
        <v>1</v>
      </c>
      <c r="R7">
        <v>1</v>
      </c>
      <c r="S7">
        <v>2</v>
      </c>
    </row>
    <row r="8" spans="1:25">
      <c r="A8">
        <v>5</v>
      </c>
      <c r="B8">
        <v>33</v>
      </c>
      <c r="C8">
        <v>3</v>
      </c>
      <c r="D8">
        <v>1</v>
      </c>
      <c r="E8">
        <v>2005</v>
      </c>
      <c r="F8" t="s">
        <v>31</v>
      </c>
      <c r="G8" t="s">
        <v>231</v>
      </c>
      <c r="H8">
        <v>2</v>
      </c>
      <c r="I8">
        <v>0</v>
      </c>
      <c r="J8">
        <v>2</v>
      </c>
      <c r="Q8">
        <v>1</v>
      </c>
      <c r="R8">
        <v>0</v>
      </c>
      <c r="S8">
        <v>1</v>
      </c>
    </row>
    <row r="9" spans="1:25">
      <c r="A9">
        <v>5</v>
      </c>
      <c r="B9">
        <v>33</v>
      </c>
      <c r="C9">
        <v>3</v>
      </c>
      <c r="D9">
        <v>1</v>
      </c>
      <c r="E9">
        <v>2006</v>
      </c>
      <c r="F9" t="s">
        <v>32</v>
      </c>
      <c r="G9" t="s">
        <v>226</v>
      </c>
      <c r="N9">
        <v>2</v>
      </c>
      <c r="O9">
        <v>3</v>
      </c>
      <c r="P9">
        <v>5</v>
      </c>
      <c r="Q9">
        <v>2</v>
      </c>
      <c r="R9">
        <v>1</v>
      </c>
      <c r="S9">
        <v>3</v>
      </c>
    </row>
    <row r="10" spans="1:25">
      <c r="A10">
        <v>5</v>
      </c>
      <c r="B10">
        <v>33</v>
      </c>
      <c r="C10">
        <v>3</v>
      </c>
      <c r="D10">
        <v>1</v>
      </c>
      <c r="E10">
        <v>2007</v>
      </c>
      <c r="F10" t="s">
        <v>33</v>
      </c>
      <c r="G10" t="s">
        <v>232</v>
      </c>
      <c r="H10">
        <v>1</v>
      </c>
      <c r="I10">
        <v>0</v>
      </c>
      <c r="J10">
        <v>1</v>
      </c>
      <c r="N10">
        <v>1</v>
      </c>
      <c r="O10">
        <v>2</v>
      </c>
      <c r="P10">
        <v>3</v>
      </c>
      <c r="Q10">
        <v>1</v>
      </c>
      <c r="R10">
        <v>1</v>
      </c>
      <c r="S10">
        <v>2</v>
      </c>
      <c r="W10">
        <v>1</v>
      </c>
      <c r="X10">
        <v>0</v>
      </c>
      <c r="Y10">
        <v>1</v>
      </c>
    </row>
    <row r="11" spans="1:25">
      <c r="A11">
        <v>5</v>
      </c>
      <c r="B11">
        <v>33</v>
      </c>
      <c r="C11">
        <v>3</v>
      </c>
      <c r="D11">
        <v>1</v>
      </c>
      <c r="E11">
        <v>2008</v>
      </c>
      <c r="F11" t="s">
        <v>34</v>
      </c>
      <c r="G11" t="s">
        <v>233</v>
      </c>
      <c r="H11">
        <v>1</v>
      </c>
      <c r="I11">
        <v>0</v>
      </c>
      <c r="J11">
        <v>1</v>
      </c>
      <c r="N11">
        <v>0</v>
      </c>
      <c r="O11">
        <v>1</v>
      </c>
      <c r="P11">
        <v>1</v>
      </c>
      <c r="Q11">
        <v>0</v>
      </c>
      <c r="R11">
        <v>1</v>
      </c>
      <c r="S11">
        <v>1</v>
      </c>
    </row>
    <row r="12" spans="1:25">
      <c r="A12">
        <v>5</v>
      </c>
      <c r="B12">
        <v>33</v>
      </c>
      <c r="C12">
        <v>3</v>
      </c>
      <c r="D12">
        <v>1</v>
      </c>
      <c r="E12">
        <v>2009</v>
      </c>
      <c r="F12" t="s">
        <v>35</v>
      </c>
      <c r="G12" t="s">
        <v>234</v>
      </c>
      <c r="H12">
        <v>1</v>
      </c>
      <c r="I12">
        <v>0</v>
      </c>
      <c r="J12">
        <v>1</v>
      </c>
      <c r="Q12">
        <v>2</v>
      </c>
      <c r="R12">
        <v>0</v>
      </c>
      <c r="S12">
        <v>2</v>
      </c>
    </row>
    <row r="13" spans="1:25">
      <c r="A13">
        <v>5</v>
      </c>
      <c r="B13">
        <v>33</v>
      </c>
      <c r="C13">
        <v>3</v>
      </c>
      <c r="D13">
        <v>1</v>
      </c>
      <c r="E13">
        <v>2010</v>
      </c>
      <c r="F13" t="s">
        <v>36</v>
      </c>
      <c r="G13" t="s">
        <v>235</v>
      </c>
      <c r="Q13">
        <v>1</v>
      </c>
      <c r="R13">
        <v>1</v>
      </c>
      <c r="S13">
        <v>2</v>
      </c>
    </row>
    <row r="14" spans="1:25">
      <c r="A14">
        <v>5</v>
      </c>
      <c r="B14">
        <v>33</v>
      </c>
      <c r="C14">
        <v>3</v>
      </c>
      <c r="D14">
        <v>1</v>
      </c>
      <c r="E14">
        <v>2011</v>
      </c>
      <c r="F14" t="s">
        <v>37</v>
      </c>
      <c r="G14" t="s">
        <v>236</v>
      </c>
      <c r="K14">
        <v>0</v>
      </c>
      <c r="L14">
        <v>1</v>
      </c>
      <c r="M14">
        <v>1</v>
      </c>
      <c r="Q14">
        <v>0</v>
      </c>
      <c r="R14">
        <v>1</v>
      </c>
      <c r="S14">
        <v>1</v>
      </c>
    </row>
    <row r="15" spans="1:25">
      <c r="A15">
        <v>5</v>
      </c>
      <c r="B15">
        <v>33</v>
      </c>
      <c r="C15">
        <v>3</v>
      </c>
      <c r="D15">
        <v>1</v>
      </c>
      <c r="E15">
        <v>2012</v>
      </c>
      <c r="F15" t="s">
        <v>38</v>
      </c>
      <c r="G15" t="s">
        <v>237</v>
      </c>
      <c r="H15">
        <v>0</v>
      </c>
      <c r="I15">
        <v>1</v>
      </c>
      <c r="J15">
        <v>1</v>
      </c>
      <c r="N15">
        <v>1</v>
      </c>
      <c r="O15">
        <v>0</v>
      </c>
      <c r="P15">
        <v>1</v>
      </c>
      <c r="Q15">
        <v>0</v>
      </c>
      <c r="R15">
        <v>1</v>
      </c>
      <c r="S15">
        <v>1</v>
      </c>
    </row>
    <row r="16" spans="1:25">
      <c r="A16">
        <v>5</v>
      </c>
      <c r="B16">
        <v>33</v>
      </c>
      <c r="C16">
        <v>3</v>
      </c>
      <c r="D16">
        <v>1</v>
      </c>
      <c r="E16">
        <v>2013</v>
      </c>
      <c r="F16" t="s">
        <v>39</v>
      </c>
      <c r="G16" t="s">
        <v>238</v>
      </c>
      <c r="H16">
        <v>0</v>
      </c>
      <c r="I16">
        <v>1</v>
      </c>
      <c r="J16">
        <v>1</v>
      </c>
      <c r="N16">
        <v>2</v>
      </c>
      <c r="O16">
        <v>0</v>
      </c>
      <c r="P16">
        <v>2</v>
      </c>
      <c r="Q16">
        <v>1</v>
      </c>
      <c r="R16">
        <v>0</v>
      </c>
      <c r="S16">
        <v>1</v>
      </c>
    </row>
    <row r="17" spans="1:25">
      <c r="A17">
        <v>5</v>
      </c>
      <c r="B17">
        <v>33</v>
      </c>
      <c r="C17">
        <v>3</v>
      </c>
      <c r="D17">
        <v>1</v>
      </c>
      <c r="E17">
        <v>2014</v>
      </c>
      <c r="F17" t="s">
        <v>40</v>
      </c>
      <c r="G17" t="s">
        <v>239</v>
      </c>
      <c r="H17">
        <v>1</v>
      </c>
      <c r="I17">
        <v>0</v>
      </c>
      <c r="J17">
        <v>1</v>
      </c>
      <c r="K17">
        <v>0</v>
      </c>
      <c r="L17">
        <v>1</v>
      </c>
      <c r="M17">
        <v>1</v>
      </c>
      <c r="Q17">
        <v>1</v>
      </c>
      <c r="R17">
        <v>0</v>
      </c>
      <c r="S17">
        <v>1</v>
      </c>
    </row>
    <row r="18" spans="1:25">
      <c r="A18">
        <v>5</v>
      </c>
      <c r="B18">
        <v>33</v>
      </c>
      <c r="C18">
        <v>3</v>
      </c>
      <c r="D18">
        <v>1</v>
      </c>
      <c r="E18">
        <v>2015</v>
      </c>
      <c r="F18" t="s">
        <v>41</v>
      </c>
      <c r="G18" t="s">
        <v>240</v>
      </c>
      <c r="K18">
        <v>1</v>
      </c>
      <c r="L18">
        <v>0</v>
      </c>
      <c r="M18">
        <v>1</v>
      </c>
      <c r="N18">
        <v>0</v>
      </c>
      <c r="O18">
        <v>1</v>
      </c>
      <c r="P18">
        <v>1</v>
      </c>
      <c r="Q18">
        <v>1</v>
      </c>
      <c r="R18">
        <v>0</v>
      </c>
      <c r="S18">
        <v>1</v>
      </c>
    </row>
    <row r="19" spans="1:25">
      <c r="A19">
        <v>5</v>
      </c>
      <c r="B19">
        <v>33</v>
      </c>
      <c r="C19">
        <v>3</v>
      </c>
      <c r="D19">
        <v>1</v>
      </c>
      <c r="E19">
        <v>2016</v>
      </c>
      <c r="F19" t="s">
        <v>42</v>
      </c>
      <c r="G19" t="s">
        <v>241</v>
      </c>
      <c r="K19">
        <v>1</v>
      </c>
      <c r="L19">
        <v>0</v>
      </c>
      <c r="M19">
        <v>1</v>
      </c>
      <c r="N19">
        <v>0</v>
      </c>
      <c r="O19">
        <v>2</v>
      </c>
      <c r="P19">
        <v>2</v>
      </c>
      <c r="Q19">
        <v>0</v>
      </c>
      <c r="R19">
        <v>1</v>
      </c>
      <c r="S19">
        <v>1</v>
      </c>
    </row>
    <row r="20" spans="1:25">
      <c r="A20">
        <v>5</v>
      </c>
      <c r="B20">
        <v>33</v>
      </c>
      <c r="C20">
        <v>3</v>
      </c>
      <c r="D20">
        <v>1</v>
      </c>
      <c r="E20">
        <v>2017</v>
      </c>
      <c r="F20" t="s">
        <v>43</v>
      </c>
      <c r="G20" t="s">
        <v>242</v>
      </c>
      <c r="H20">
        <v>2</v>
      </c>
      <c r="I20">
        <v>2</v>
      </c>
      <c r="J20">
        <v>4</v>
      </c>
      <c r="N20">
        <v>2</v>
      </c>
      <c r="O20">
        <v>0</v>
      </c>
      <c r="P20">
        <v>2</v>
      </c>
    </row>
    <row r="21" spans="1:25">
      <c r="A21">
        <v>5</v>
      </c>
      <c r="B21">
        <v>33</v>
      </c>
      <c r="C21">
        <v>3</v>
      </c>
      <c r="D21">
        <v>1</v>
      </c>
      <c r="E21">
        <v>2018</v>
      </c>
      <c r="F21" t="s">
        <v>44</v>
      </c>
      <c r="G21" t="s">
        <v>243</v>
      </c>
      <c r="K21">
        <v>0</v>
      </c>
      <c r="L21">
        <v>1</v>
      </c>
      <c r="M21">
        <v>1</v>
      </c>
      <c r="N21">
        <v>1</v>
      </c>
      <c r="O21">
        <v>0</v>
      </c>
      <c r="P21">
        <v>1</v>
      </c>
      <c r="Q21">
        <v>1</v>
      </c>
      <c r="R21">
        <v>1</v>
      </c>
      <c r="S21">
        <v>2</v>
      </c>
    </row>
    <row r="22" spans="1:25">
      <c r="A22">
        <v>5</v>
      </c>
      <c r="B22">
        <v>33</v>
      </c>
      <c r="C22">
        <v>3</v>
      </c>
      <c r="D22">
        <v>1</v>
      </c>
      <c r="E22">
        <v>2019</v>
      </c>
      <c r="F22" t="s">
        <v>45</v>
      </c>
      <c r="G22" t="s">
        <v>244</v>
      </c>
      <c r="H22">
        <v>1</v>
      </c>
      <c r="I22">
        <v>1</v>
      </c>
      <c r="J22">
        <v>2</v>
      </c>
      <c r="K22">
        <v>0</v>
      </c>
      <c r="L22">
        <v>1</v>
      </c>
      <c r="M22">
        <v>1</v>
      </c>
      <c r="N22">
        <v>0</v>
      </c>
      <c r="O22">
        <v>1</v>
      </c>
      <c r="P22">
        <v>1</v>
      </c>
      <c r="Q22">
        <v>1</v>
      </c>
      <c r="R22">
        <v>1</v>
      </c>
      <c r="S22">
        <v>2</v>
      </c>
      <c r="W22">
        <v>1</v>
      </c>
      <c r="X22">
        <v>1</v>
      </c>
      <c r="Y22">
        <v>2</v>
      </c>
    </row>
    <row r="23" spans="1:25">
      <c r="A23">
        <v>4</v>
      </c>
      <c r="B23">
        <v>33</v>
      </c>
      <c r="C23">
        <v>3</v>
      </c>
      <c r="D23">
        <v>2</v>
      </c>
      <c r="F23" t="s">
        <v>46</v>
      </c>
      <c r="G23" t="s">
        <v>245</v>
      </c>
      <c r="H23">
        <v>9</v>
      </c>
      <c r="I23">
        <v>4</v>
      </c>
      <c r="J23">
        <v>13</v>
      </c>
      <c r="K23">
        <v>2</v>
      </c>
      <c r="L23">
        <v>1</v>
      </c>
      <c r="M23">
        <v>3</v>
      </c>
      <c r="N23">
        <v>11</v>
      </c>
      <c r="O23">
        <v>1</v>
      </c>
      <c r="P23">
        <v>12</v>
      </c>
      <c r="Q23">
        <v>19</v>
      </c>
      <c r="R23">
        <v>9</v>
      </c>
      <c r="S23">
        <v>28</v>
      </c>
      <c r="W23">
        <v>5</v>
      </c>
      <c r="X23">
        <v>1</v>
      </c>
      <c r="Y23">
        <v>6</v>
      </c>
    </row>
    <row r="24" spans="1:25">
      <c r="A24">
        <v>5</v>
      </c>
      <c r="B24">
        <v>33</v>
      </c>
      <c r="C24">
        <v>3</v>
      </c>
      <c r="D24">
        <v>2</v>
      </c>
      <c r="E24">
        <v>2001</v>
      </c>
      <c r="F24" t="s">
        <v>47</v>
      </c>
      <c r="G24" t="s">
        <v>246</v>
      </c>
      <c r="H24">
        <v>2</v>
      </c>
      <c r="I24">
        <v>0</v>
      </c>
      <c r="J24">
        <v>2</v>
      </c>
      <c r="Q24">
        <v>1</v>
      </c>
      <c r="R24">
        <v>0</v>
      </c>
      <c r="S24">
        <v>1</v>
      </c>
    </row>
    <row r="25" spans="1:25">
      <c r="A25">
        <v>5</v>
      </c>
      <c r="B25">
        <v>33</v>
      </c>
      <c r="C25">
        <v>3</v>
      </c>
      <c r="D25">
        <v>2</v>
      </c>
      <c r="E25">
        <v>2002</v>
      </c>
      <c r="F25" t="s">
        <v>48</v>
      </c>
      <c r="G25" t="s">
        <v>247</v>
      </c>
      <c r="H25">
        <v>1</v>
      </c>
      <c r="I25">
        <v>0</v>
      </c>
      <c r="J25">
        <v>1</v>
      </c>
      <c r="K25">
        <v>1</v>
      </c>
      <c r="L25">
        <v>0</v>
      </c>
      <c r="M25">
        <v>1</v>
      </c>
      <c r="Q25">
        <v>1</v>
      </c>
      <c r="R25">
        <v>1</v>
      </c>
      <c r="S25">
        <v>2</v>
      </c>
      <c r="W25">
        <v>0</v>
      </c>
      <c r="X25">
        <v>1</v>
      </c>
      <c r="Y25">
        <v>1</v>
      </c>
    </row>
    <row r="26" spans="1:25">
      <c r="A26">
        <v>5</v>
      </c>
      <c r="B26">
        <v>33</v>
      </c>
      <c r="C26">
        <v>3</v>
      </c>
      <c r="D26">
        <v>2</v>
      </c>
      <c r="E26">
        <v>2003</v>
      </c>
      <c r="F26" t="s">
        <v>49</v>
      </c>
      <c r="G26" t="s">
        <v>248</v>
      </c>
      <c r="H26">
        <v>1</v>
      </c>
      <c r="I26">
        <v>0</v>
      </c>
      <c r="J26">
        <v>1</v>
      </c>
      <c r="N26">
        <v>1</v>
      </c>
      <c r="O26">
        <v>1</v>
      </c>
      <c r="P26">
        <v>2</v>
      </c>
      <c r="Q26">
        <v>2</v>
      </c>
      <c r="R26">
        <v>0</v>
      </c>
      <c r="S26">
        <v>2</v>
      </c>
      <c r="W26">
        <v>3</v>
      </c>
      <c r="X26">
        <v>0</v>
      </c>
      <c r="Y26">
        <v>3</v>
      </c>
    </row>
    <row r="27" spans="1:25">
      <c r="A27">
        <v>5</v>
      </c>
      <c r="B27">
        <v>33</v>
      </c>
      <c r="C27">
        <v>3</v>
      </c>
      <c r="D27">
        <v>2</v>
      </c>
      <c r="E27">
        <v>2004</v>
      </c>
      <c r="F27" t="s">
        <v>50</v>
      </c>
      <c r="G27" t="s">
        <v>249</v>
      </c>
      <c r="Q27">
        <v>1</v>
      </c>
      <c r="R27">
        <v>0</v>
      </c>
      <c r="S27">
        <v>1</v>
      </c>
    </row>
    <row r="28" spans="1:25">
      <c r="A28">
        <v>5</v>
      </c>
      <c r="B28">
        <v>33</v>
      </c>
      <c r="C28">
        <v>3</v>
      </c>
      <c r="D28">
        <v>2</v>
      </c>
      <c r="E28">
        <v>2005</v>
      </c>
      <c r="F28" t="s">
        <v>51</v>
      </c>
      <c r="G28" t="s">
        <v>250</v>
      </c>
      <c r="H28">
        <v>2</v>
      </c>
      <c r="I28">
        <v>0</v>
      </c>
      <c r="J28">
        <v>2</v>
      </c>
      <c r="N28">
        <v>1</v>
      </c>
      <c r="O28">
        <v>0</v>
      </c>
      <c r="P28">
        <v>1</v>
      </c>
      <c r="Q28">
        <v>1</v>
      </c>
      <c r="R28">
        <v>0</v>
      </c>
      <c r="S28">
        <v>1</v>
      </c>
    </row>
    <row r="29" spans="1:25">
      <c r="A29">
        <v>5</v>
      </c>
      <c r="B29">
        <v>33</v>
      </c>
      <c r="C29">
        <v>3</v>
      </c>
      <c r="D29">
        <v>2</v>
      </c>
      <c r="E29">
        <v>2006</v>
      </c>
      <c r="F29" t="s">
        <v>52</v>
      </c>
      <c r="G29" t="s">
        <v>251</v>
      </c>
      <c r="H29">
        <v>1</v>
      </c>
      <c r="I29">
        <v>1</v>
      </c>
      <c r="J29">
        <v>2</v>
      </c>
      <c r="Q29">
        <v>2</v>
      </c>
      <c r="R29">
        <v>2</v>
      </c>
      <c r="S29">
        <v>4</v>
      </c>
    </row>
    <row r="30" spans="1:25">
      <c r="A30">
        <v>5</v>
      </c>
      <c r="B30">
        <v>33</v>
      </c>
      <c r="C30">
        <v>3</v>
      </c>
      <c r="D30">
        <v>2</v>
      </c>
      <c r="E30">
        <v>2007</v>
      </c>
      <c r="F30" t="s">
        <v>53</v>
      </c>
      <c r="G30" t="s">
        <v>252</v>
      </c>
      <c r="H30">
        <v>1</v>
      </c>
      <c r="I30">
        <v>0</v>
      </c>
      <c r="J30">
        <v>1</v>
      </c>
      <c r="N30">
        <v>1</v>
      </c>
      <c r="O30">
        <v>0</v>
      </c>
      <c r="P30">
        <v>1</v>
      </c>
      <c r="Q30">
        <v>1</v>
      </c>
      <c r="R30">
        <v>0</v>
      </c>
      <c r="S30">
        <v>1</v>
      </c>
    </row>
    <row r="31" spans="1:25">
      <c r="A31">
        <v>5</v>
      </c>
      <c r="B31">
        <v>33</v>
      </c>
      <c r="C31">
        <v>3</v>
      </c>
      <c r="D31">
        <v>2</v>
      </c>
      <c r="E31">
        <v>2008</v>
      </c>
      <c r="F31" t="s">
        <v>54</v>
      </c>
      <c r="G31" t="s">
        <v>253</v>
      </c>
      <c r="Q31">
        <v>3</v>
      </c>
      <c r="R31">
        <v>1</v>
      </c>
      <c r="S31">
        <v>4</v>
      </c>
    </row>
    <row r="32" spans="1:25">
      <c r="A32">
        <v>5</v>
      </c>
      <c r="B32">
        <v>33</v>
      </c>
      <c r="C32">
        <v>3</v>
      </c>
      <c r="D32">
        <v>2</v>
      </c>
      <c r="E32">
        <v>2009</v>
      </c>
      <c r="F32" t="s">
        <v>55</v>
      </c>
      <c r="G32" t="s">
        <v>254</v>
      </c>
      <c r="N32">
        <v>1</v>
      </c>
      <c r="O32">
        <v>0</v>
      </c>
      <c r="P32">
        <v>1</v>
      </c>
      <c r="Q32">
        <v>1</v>
      </c>
      <c r="R32">
        <v>0</v>
      </c>
      <c r="S32">
        <v>1</v>
      </c>
    </row>
    <row r="33" spans="1:25">
      <c r="A33">
        <v>5</v>
      </c>
      <c r="B33">
        <v>33</v>
      </c>
      <c r="C33">
        <v>3</v>
      </c>
      <c r="D33">
        <v>2</v>
      </c>
      <c r="E33">
        <v>2011</v>
      </c>
      <c r="F33" t="s">
        <v>56</v>
      </c>
      <c r="G33" t="s">
        <v>255</v>
      </c>
      <c r="H33">
        <v>1</v>
      </c>
      <c r="I33">
        <v>2</v>
      </c>
      <c r="J33">
        <v>3</v>
      </c>
      <c r="K33">
        <v>1</v>
      </c>
      <c r="L33">
        <v>0</v>
      </c>
      <c r="M33">
        <v>1</v>
      </c>
      <c r="N33">
        <v>3</v>
      </c>
      <c r="O33">
        <v>0</v>
      </c>
      <c r="P33">
        <v>3</v>
      </c>
      <c r="Q33">
        <v>5</v>
      </c>
      <c r="R33">
        <v>4</v>
      </c>
      <c r="S33">
        <v>9</v>
      </c>
      <c r="W33">
        <v>2</v>
      </c>
      <c r="X33">
        <v>0</v>
      </c>
      <c r="Y33">
        <v>2</v>
      </c>
    </row>
    <row r="34" spans="1:25">
      <c r="A34">
        <v>5</v>
      </c>
      <c r="B34">
        <v>33</v>
      </c>
      <c r="C34">
        <v>3</v>
      </c>
      <c r="D34">
        <v>2</v>
      </c>
      <c r="E34">
        <v>2012</v>
      </c>
      <c r="F34" t="s">
        <v>57</v>
      </c>
      <c r="G34" t="s">
        <v>245</v>
      </c>
      <c r="H34">
        <v>0</v>
      </c>
      <c r="I34">
        <v>1</v>
      </c>
      <c r="J34">
        <v>1</v>
      </c>
      <c r="K34">
        <v>0</v>
      </c>
      <c r="L34">
        <v>1</v>
      </c>
      <c r="M34">
        <v>1</v>
      </c>
      <c r="N34">
        <v>4</v>
      </c>
      <c r="O34">
        <v>0</v>
      </c>
      <c r="P34">
        <v>4</v>
      </c>
    </row>
    <row r="35" spans="1:25">
      <c r="A35">
        <v>5</v>
      </c>
      <c r="B35">
        <v>33</v>
      </c>
      <c r="C35">
        <v>3</v>
      </c>
      <c r="D35">
        <v>2</v>
      </c>
      <c r="E35">
        <v>2014</v>
      </c>
      <c r="F35" t="s">
        <v>58</v>
      </c>
      <c r="G35" t="s">
        <v>256</v>
      </c>
      <c r="Q35">
        <v>1</v>
      </c>
      <c r="R35">
        <v>1</v>
      </c>
      <c r="S35">
        <v>2</v>
      </c>
    </row>
    <row r="36" spans="1:25">
      <c r="A36">
        <v>4</v>
      </c>
      <c r="B36">
        <v>33</v>
      </c>
      <c r="C36">
        <v>3</v>
      </c>
      <c r="D36">
        <v>3</v>
      </c>
      <c r="F36" t="s">
        <v>59</v>
      </c>
      <c r="G36" t="s">
        <v>257</v>
      </c>
      <c r="H36">
        <v>8</v>
      </c>
      <c r="I36">
        <v>10</v>
      </c>
      <c r="J36">
        <v>18</v>
      </c>
      <c r="K36">
        <v>6</v>
      </c>
      <c r="L36">
        <v>1</v>
      </c>
      <c r="M36">
        <v>7</v>
      </c>
      <c r="N36">
        <v>10</v>
      </c>
      <c r="O36">
        <v>7</v>
      </c>
      <c r="P36">
        <v>17</v>
      </c>
      <c r="Q36">
        <v>10</v>
      </c>
      <c r="R36">
        <v>12</v>
      </c>
      <c r="S36">
        <v>22</v>
      </c>
      <c r="T36">
        <v>0</v>
      </c>
      <c r="U36">
        <v>1</v>
      </c>
      <c r="V36">
        <v>1</v>
      </c>
      <c r="W36">
        <v>2</v>
      </c>
      <c r="X36">
        <v>1</v>
      </c>
      <c r="Y36">
        <v>3</v>
      </c>
    </row>
    <row r="37" spans="1:25">
      <c r="A37">
        <v>5</v>
      </c>
      <c r="B37">
        <v>33</v>
      </c>
      <c r="C37">
        <v>3</v>
      </c>
      <c r="D37">
        <v>3</v>
      </c>
      <c r="E37">
        <v>2001</v>
      </c>
      <c r="F37" t="s">
        <v>60</v>
      </c>
      <c r="G37" t="s">
        <v>258</v>
      </c>
      <c r="H37">
        <v>0</v>
      </c>
      <c r="I37">
        <v>1</v>
      </c>
      <c r="J37">
        <v>1</v>
      </c>
      <c r="K37">
        <v>1</v>
      </c>
      <c r="L37">
        <v>0</v>
      </c>
      <c r="M37">
        <v>1</v>
      </c>
      <c r="N37">
        <v>0</v>
      </c>
      <c r="O37">
        <v>1</v>
      </c>
      <c r="P37">
        <v>1</v>
      </c>
      <c r="Q37">
        <v>1</v>
      </c>
      <c r="R37">
        <v>2</v>
      </c>
      <c r="S37">
        <v>3</v>
      </c>
    </row>
    <row r="38" spans="1:25">
      <c r="A38">
        <v>5</v>
      </c>
      <c r="B38">
        <v>33</v>
      </c>
      <c r="C38">
        <v>3</v>
      </c>
      <c r="D38">
        <v>3</v>
      </c>
      <c r="E38">
        <v>2002</v>
      </c>
      <c r="F38" t="s">
        <v>61</v>
      </c>
      <c r="G38" t="s">
        <v>259</v>
      </c>
      <c r="N38">
        <v>2</v>
      </c>
      <c r="O38">
        <v>2</v>
      </c>
      <c r="P38">
        <v>4</v>
      </c>
      <c r="T38">
        <v>0</v>
      </c>
      <c r="U38">
        <v>1</v>
      </c>
      <c r="V38">
        <v>1</v>
      </c>
      <c r="W38">
        <v>1</v>
      </c>
      <c r="X38">
        <v>0</v>
      </c>
      <c r="Y38">
        <v>1</v>
      </c>
    </row>
    <row r="39" spans="1:25">
      <c r="A39">
        <v>5</v>
      </c>
      <c r="B39">
        <v>33</v>
      </c>
      <c r="C39">
        <v>3</v>
      </c>
      <c r="D39">
        <v>3</v>
      </c>
      <c r="E39">
        <v>2003</v>
      </c>
      <c r="F39" t="s">
        <v>62</v>
      </c>
      <c r="G39" t="s">
        <v>260</v>
      </c>
      <c r="H39">
        <v>1</v>
      </c>
      <c r="I39">
        <v>0</v>
      </c>
      <c r="J39">
        <v>1</v>
      </c>
    </row>
    <row r="40" spans="1:25">
      <c r="A40">
        <v>5</v>
      </c>
      <c r="B40">
        <v>33</v>
      </c>
      <c r="C40">
        <v>3</v>
      </c>
      <c r="D40">
        <v>3</v>
      </c>
      <c r="E40">
        <v>2004</v>
      </c>
      <c r="F40" t="s">
        <v>63</v>
      </c>
      <c r="G40" t="s">
        <v>261</v>
      </c>
      <c r="H40">
        <v>0</v>
      </c>
      <c r="I40">
        <v>1</v>
      </c>
      <c r="J40">
        <v>1</v>
      </c>
      <c r="N40">
        <v>1</v>
      </c>
      <c r="O40">
        <v>0</v>
      </c>
      <c r="P40">
        <v>1</v>
      </c>
      <c r="Q40">
        <v>1</v>
      </c>
      <c r="R40">
        <v>0</v>
      </c>
      <c r="S40">
        <v>1</v>
      </c>
    </row>
    <row r="41" spans="1:25">
      <c r="A41">
        <v>5</v>
      </c>
      <c r="B41">
        <v>33</v>
      </c>
      <c r="C41">
        <v>3</v>
      </c>
      <c r="D41">
        <v>3</v>
      </c>
      <c r="E41">
        <v>2005</v>
      </c>
      <c r="F41" t="s">
        <v>64</v>
      </c>
      <c r="G41" t="s">
        <v>262</v>
      </c>
      <c r="H41">
        <v>0</v>
      </c>
      <c r="I41">
        <v>1</v>
      </c>
      <c r="J41">
        <v>1</v>
      </c>
      <c r="K41">
        <v>1</v>
      </c>
      <c r="L41">
        <v>0</v>
      </c>
      <c r="M41">
        <v>1</v>
      </c>
      <c r="N41">
        <v>2</v>
      </c>
      <c r="O41">
        <v>0</v>
      </c>
      <c r="P41">
        <v>2</v>
      </c>
      <c r="Q41">
        <v>1</v>
      </c>
      <c r="R41">
        <v>1</v>
      </c>
      <c r="S41">
        <v>2</v>
      </c>
    </row>
    <row r="42" spans="1:25">
      <c r="A42">
        <v>5</v>
      </c>
      <c r="B42">
        <v>33</v>
      </c>
      <c r="C42">
        <v>3</v>
      </c>
      <c r="D42">
        <v>3</v>
      </c>
      <c r="E42">
        <v>2006</v>
      </c>
      <c r="F42" t="s">
        <v>65</v>
      </c>
      <c r="G42" t="s">
        <v>263</v>
      </c>
      <c r="K42">
        <v>1</v>
      </c>
      <c r="L42">
        <v>1</v>
      </c>
      <c r="M42">
        <v>2</v>
      </c>
      <c r="N42">
        <v>1</v>
      </c>
      <c r="O42">
        <v>1</v>
      </c>
      <c r="P42">
        <v>2</v>
      </c>
    </row>
    <row r="43" spans="1:25">
      <c r="A43">
        <v>5</v>
      </c>
      <c r="B43">
        <v>33</v>
      </c>
      <c r="C43">
        <v>3</v>
      </c>
      <c r="D43">
        <v>3</v>
      </c>
      <c r="E43">
        <v>2007</v>
      </c>
      <c r="F43" t="s">
        <v>66</v>
      </c>
      <c r="G43" t="s">
        <v>264</v>
      </c>
      <c r="H43">
        <v>0</v>
      </c>
      <c r="I43">
        <v>1</v>
      </c>
      <c r="J43">
        <v>1</v>
      </c>
      <c r="N43">
        <v>1</v>
      </c>
      <c r="O43">
        <v>0</v>
      </c>
      <c r="P43">
        <v>1</v>
      </c>
      <c r="Q43">
        <v>1</v>
      </c>
      <c r="R43">
        <v>6</v>
      </c>
      <c r="S43">
        <v>7</v>
      </c>
    </row>
    <row r="44" spans="1:25">
      <c r="A44">
        <v>5</v>
      </c>
      <c r="B44">
        <v>33</v>
      </c>
      <c r="C44">
        <v>3</v>
      </c>
      <c r="D44">
        <v>3</v>
      </c>
      <c r="E44">
        <v>2008</v>
      </c>
      <c r="F44" t="s">
        <v>67</v>
      </c>
      <c r="G44" t="s">
        <v>257</v>
      </c>
      <c r="H44">
        <v>1</v>
      </c>
      <c r="I44">
        <v>1</v>
      </c>
      <c r="J44">
        <v>2</v>
      </c>
      <c r="K44">
        <v>1</v>
      </c>
      <c r="L44">
        <v>0</v>
      </c>
      <c r="M44">
        <v>1</v>
      </c>
      <c r="Q44">
        <v>2</v>
      </c>
      <c r="R44">
        <v>0</v>
      </c>
      <c r="S44">
        <v>2</v>
      </c>
      <c r="W44">
        <v>1</v>
      </c>
      <c r="X44">
        <v>0</v>
      </c>
      <c r="Y44">
        <v>1</v>
      </c>
    </row>
    <row r="45" spans="1:25">
      <c r="A45">
        <v>5</v>
      </c>
      <c r="B45">
        <v>33</v>
      </c>
      <c r="C45">
        <v>3</v>
      </c>
      <c r="D45">
        <v>3</v>
      </c>
      <c r="E45">
        <v>2009</v>
      </c>
      <c r="F45" t="s">
        <v>68</v>
      </c>
      <c r="G45" t="s">
        <v>265</v>
      </c>
      <c r="H45">
        <v>2</v>
      </c>
      <c r="I45">
        <v>2</v>
      </c>
      <c r="J45">
        <v>4</v>
      </c>
      <c r="K45">
        <v>1</v>
      </c>
      <c r="L45">
        <v>0</v>
      </c>
      <c r="M45">
        <v>1</v>
      </c>
      <c r="N45">
        <v>1</v>
      </c>
      <c r="O45">
        <v>1</v>
      </c>
      <c r="P45">
        <v>2</v>
      </c>
      <c r="Q45">
        <v>3</v>
      </c>
      <c r="R45">
        <v>3</v>
      </c>
      <c r="S45">
        <v>6</v>
      </c>
      <c r="W45">
        <v>0</v>
      </c>
      <c r="X45">
        <v>1</v>
      </c>
      <c r="Y45">
        <v>1</v>
      </c>
    </row>
    <row r="46" spans="1:25">
      <c r="A46">
        <v>5</v>
      </c>
      <c r="B46">
        <v>33</v>
      </c>
      <c r="C46">
        <v>3</v>
      </c>
      <c r="D46">
        <v>3</v>
      </c>
      <c r="E46">
        <v>2010</v>
      </c>
      <c r="F46" t="s">
        <v>69</v>
      </c>
      <c r="G46" t="s">
        <v>266</v>
      </c>
      <c r="H46">
        <v>1</v>
      </c>
      <c r="I46">
        <v>1</v>
      </c>
      <c r="J46">
        <v>2</v>
      </c>
      <c r="N46">
        <v>0</v>
      </c>
      <c r="O46">
        <v>1</v>
      </c>
      <c r="P46">
        <v>1</v>
      </c>
    </row>
    <row r="47" spans="1:25">
      <c r="A47">
        <v>5</v>
      </c>
      <c r="B47">
        <v>33</v>
      </c>
      <c r="C47">
        <v>3</v>
      </c>
      <c r="D47">
        <v>3</v>
      </c>
      <c r="E47">
        <v>2011</v>
      </c>
      <c r="F47" t="s">
        <v>70</v>
      </c>
      <c r="G47" t="s">
        <v>267</v>
      </c>
      <c r="K47">
        <v>1</v>
      </c>
      <c r="L47">
        <v>0</v>
      </c>
      <c r="M47">
        <v>1</v>
      </c>
      <c r="N47">
        <v>0</v>
      </c>
      <c r="O47">
        <v>1</v>
      </c>
      <c r="P47">
        <v>1</v>
      </c>
    </row>
    <row r="48" spans="1:25">
      <c r="A48">
        <v>5</v>
      </c>
      <c r="B48">
        <v>33</v>
      </c>
      <c r="C48">
        <v>3</v>
      </c>
      <c r="D48">
        <v>3</v>
      </c>
      <c r="E48">
        <v>2012</v>
      </c>
      <c r="F48" t="s">
        <v>71</v>
      </c>
      <c r="G48" t="s">
        <v>268</v>
      </c>
      <c r="H48">
        <v>0</v>
      </c>
      <c r="I48">
        <v>1</v>
      </c>
      <c r="J48">
        <v>1</v>
      </c>
      <c r="N48">
        <v>1</v>
      </c>
      <c r="O48">
        <v>0</v>
      </c>
      <c r="P48">
        <v>1</v>
      </c>
    </row>
    <row r="49" spans="1:25">
      <c r="A49">
        <v>5</v>
      </c>
      <c r="B49">
        <v>33</v>
      </c>
      <c r="C49">
        <v>3</v>
      </c>
      <c r="D49">
        <v>3</v>
      </c>
      <c r="E49">
        <v>2013</v>
      </c>
      <c r="F49" t="s">
        <v>72</v>
      </c>
      <c r="G49" t="s">
        <v>269</v>
      </c>
      <c r="H49">
        <v>3</v>
      </c>
      <c r="I49">
        <v>1</v>
      </c>
      <c r="J49">
        <v>4</v>
      </c>
      <c r="N49">
        <v>1</v>
      </c>
      <c r="O49">
        <v>0</v>
      </c>
      <c r="P49">
        <v>1</v>
      </c>
      <c r="Q49">
        <v>1</v>
      </c>
      <c r="R49">
        <v>0</v>
      </c>
      <c r="S49">
        <v>1</v>
      </c>
    </row>
    <row r="50" spans="1:25">
      <c r="A50">
        <v>4</v>
      </c>
      <c r="B50">
        <v>33</v>
      </c>
      <c r="C50">
        <v>3</v>
      </c>
      <c r="D50">
        <v>4</v>
      </c>
      <c r="F50" t="s">
        <v>73</v>
      </c>
      <c r="G50" t="s">
        <v>270</v>
      </c>
      <c r="H50">
        <v>8</v>
      </c>
      <c r="I50">
        <v>6</v>
      </c>
      <c r="J50">
        <v>14</v>
      </c>
      <c r="K50">
        <v>3</v>
      </c>
      <c r="L50">
        <v>4</v>
      </c>
      <c r="M50">
        <v>7</v>
      </c>
      <c r="N50">
        <v>7</v>
      </c>
      <c r="O50">
        <v>5</v>
      </c>
      <c r="P50">
        <v>12</v>
      </c>
      <c r="Q50">
        <v>24</v>
      </c>
      <c r="R50">
        <v>14</v>
      </c>
      <c r="S50">
        <v>38</v>
      </c>
      <c r="T50">
        <v>0</v>
      </c>
      <c r="U50">
        <v>2</v>
      </c>
      <c r="V50">
        <v>2</v>
      </c>
      <c r="W50">
        <v>1</v>
      </c>
      <c r="X50">
        <v>1</v>
      </c>
      <c r="Y50">
        <v>2</v>
      </c>
    </row>
    <row r="51" spans="1:25">
      <c r="A51">
        <v>5</v>
      </c>
      <c r="B51">
        <v>33</v>
      </c>
      <c r="C51">
        <v>3</v>
      </c>
      <c r="D51">
        <v>4</v>
      </c>
      <c r="E51">
        <v>2001</v>
      </c>
      <c r="F51" t="s">
        <v>74</v>
      </c>
      <c r="G51" t="s">
        <v>271</v>
      </c>
      <c r="H51">
        <v>0</v>
      </c>
      <c r="I51">
        <v>1</v>
      </c>
      <c r="J51">
        <v>1</v>
      </c>
      <c r="K51">
        <v>0</v>
      </c>
      <c r="L51">
        <v>1</v>
      </c>
      <c r="M51">
        <v>1</v>
      </c>
      <c r="N51">
        <v>3</v>
      </c>
      <c r="O51">
        <v>0</v>
      </c>
      <c r="P51">
        <v>3</v>
      </c>
      <c r="Q51">
        <v>2</v>
      </c>
      <c r="R51">
        <v>0</v>
      </c>
      <c r="S51">
        <v>2</v>
      </c>
    </row>
    <row r="52" spans="1:25">
      <c r="A52">
        <v>5</v>
      </c>
      <c r="B52">
        <v>33</v>
      </c>
      <c r="C52">
        <v>3</v>
      </c>
      <c r="D52">
        <v>4</v>
      </c>
      <c r="E52">
        <v>2002</v>
      </c>
      <c r="F52" t="s">
        <v>75</v>
      </c>
      <c r="G52" t="s">
        <v>272</v>
      </c>
      <c r="N52">
        <v>0</v>
      </c>
      <c r="O52">
        <v>1</v>
      </c>
      <c r="P52">
        <v>1</v>
      </c>
    </row>
    <row r="53" spans="1:25">
      <c r="A53">
        <v>5</v>
      </c>
      <c r="B53">
        <v>33</v>
      </c>
      <c r="C53">
        <v>3</v>
      </c>
      <c r="D53">
        <v>4</v>
      </c>
      <c r="E53">
        <v>2003</v>
      </c>
      <c r="F53" t="s">
        <v>76</v>
      </c>
      <c r="G53" t="s">
        <v>273</v>
      </c>
      <c r="Q53">
        <v>1</v>
      </c>
      <c r="R53">
        <v>0</v>
      </c>
      <c r="S53">
        <v>1</v>
      </c>
    </row>
    <row r="54" spans="1:25">
      <c r="A54">
        <v>5</v>
      </c>
      <c r="B54">
        <v>33</v>
      </c>
      <c r="C54">
        <v>3</v>
      </c>
      <c r="D54">
        <v>4</v>
      </c>
      <c r="E54">
        <v>2004</v>
      </c>
      <c r="F54" t="s">
        <v>77</v>
      </c>
      <c r="G54" t="s">
        <v>274</v>
      </c>
      <c r="K54">
        <v>0</v>
      </c>
      <c r="L54">
        <v>1</v>
      </c>
      <c r="M54">
        <v>1</v>
      </c>
      <c r="N54">
        <v>0</v>
      </c>
      <c r="O54">
        <v>1</v>
      </c>
      <c r="P54">
        <v>1</v>
      </c>
    </row>
    <row r="55" spans="1:25">
      <c r="A55">
        <v>5</v>
      </c>
      <c r="B55">
        <v>33</v>
      </c>
      <c r="C55">
        <v>3</v>
      </c>
      <c r="D55">
        <v>4</v>
      </c>
      <c r="E55">
        <v>2005</v>
      </c>
      <c r="F55" t="s">
        <v>78</v>
      </c>
      <c r="G55" t="s">
        <v>275</v>
      </c>
      <c r="H55">
        <v>1</v>
      </c>
      <c r="I55">
        <v>1</v>
      </c>
      <c r="J55">
        <v>2</v>
      </c>
      <c r="Q55">
        <v>0</v>
      </c>
      <c r="R55">
        <v>1</v>
      </c>
      <c r="S55">
        <v>1</v>
      </c>
      <c r="W55">
        <v>1</v>
      </c>
      <c r="X55">
        <v>0</v>
      </c>
      <c r="Y55">
        <v>1</v>
      </c>
    </row>
    <row r="56" spans="1:25">
      <c r="A56">
        <v>5</v>
      </c>
      <c r="B56">
        <v>33</v>
      </c>
      <c r="C56">
        <v>3</v>
      </c>
      <c r="D56">
        <v>4</v>
      </c>
      <c r="E56">
        <v>2006</v>
      </c>
      <c r="F56" t="s">
        <v>79</v>
      </c>
      <c r="G56" t="s">
        <v>276</v>
      </c>
      <c r="H56">
        <v>1</v>
      </c>
      <c r="I56">
        <v>0</v>
      </c>
      <c r="J56">
        <v>1</v>
      </c>
      <c r="K56">
        <v>1</v>
      </c>
      <c r="L56">
        <v>1</v>
      </c>
      <c r="M56">
        <v>2</v>
      </c>
      <c r="N56">
        <v>1</v>
      </c>
      <c r="O56">
        <v>0</v>
      </c>
      <c r="P56">
        <v>1</v>
      </c>
      <c r="Q56">
        <v>2</v>
      </c>
      <c r="R56">
        <v>0</v>
      </c>
      <c r="S56">
        <v>2</v>
      </c>
      <c r="W56">
        <v>0</v>
      </c>
      <c r="X56">
        <v>1</v>
      </c>
      <c r="Y56">
        <v>1</v>
      </c>
    </row>
    <row r="57" spans="1:25">
      <c r="A57">
        <v>5</v>
      </c>
      <c r="B57">
        <v>33</v>
      </c>
      <c r="C57">
        <v>3</v>
      </c>
      <c r="D57">
        <v>4</v>
      </c>
      <c r="E57">
        <v>2007</v>
      </c>
      <c r="F57" t="s">
        <v>80</v>
      </c>
      <c r="G57" t="s">
        <v>277</v>
      </c>
      <c r="H57">
        <v>1</v>
      </c>
      <c r="I57">
        <v>0</v>
      </c>
      <c r="J57">
        <v>1</v>
      </c>
    </row>
    <row r="58" spans="1:25">
      <c r="A58">
        <v>5</v>
      </c>
      <c r="B58">
        <v>33</v>
      </c>
      <c r="C58">
        <v>3</v>
      </c>
      <c r="D58">
        <v>4</v>
      </c>
      <c r="E58">
        <v>2008</v>
      </c>
      <c r="F58" t="s">
        <v>81</v>
      </c>
      <c r="G58" t="s">
        <v>270</v>
      </c>
      <c r="K58">
        <v>1</v>
      </c>
      <c r="L58">
        <v>0</v>
      </c>
      <c r="M58">
        <v>1</v>
      </c>
      <c r="Q58">
        <v>3</v>
      </c>
      <c r="R58">
        <v>0</v>
      </c>
      <c r="S58">
        <v>3</v>
      </c>
    </row>
    <row r="59" spans="1:25">
      <c r="A59">
        <v>5</v>
      </c>
      <c r="B59">
        <v>33</v>
      </c>
      <c r="C59">
        <v>3</v>
      </c>
      <c r="D59">
        <v>4</v>
      </c>
      <c r="E59">
        <v>2009</v>
      </c>
      <c r="F59" t="s">
        <v>82</v>
      </c>
      <c r="G59" t="s">
        <v>278</v>
      </c>
      <c r="N59">
        <v>0</v>
      </c>
      <c r="O59">
        <v>1</v>
      </c>
      <c r="P59">
        <v>1</v>
      </c>
      <c r="Q59">
        <v>2</v>
      </c>
      <c r="R59">
        <v>0</v>
      </c>
      <c r="S59">
        <v>2</v>
      </c>
    </row>
    <row r="60" spans="1:25">
      <c r="A60">
        <v>5</v>
      </c>
      <c r="B60">
        <v>33</v>
      </c>
      <c r="C60">
        <v>3</v>
      </c>
      <c r="D60">
        <v>4</v>
      </c>
      <c r="E60">
        <v>2010</v>
      </c>
      <c r="F60" t="s">
        <v>83</v>
      </c>
      <c r="G60" t="s">
        <v>279</v>
      </c>
      <c r="Q60">
        <v>1</v>
      </c>
      <c r="R60">
        <v>0</v>
      </c>
      <c r="S60">
        <v>1</v>
      </c>
    </row>
    <row r="61" spans="1:25">
      <c r="A61">
        <v>5</v>
      </c>
      <c r="B61">
        <v>33</v>
      </c>
      <c r="C61">
        <v>3</v>
      </c>
      <c r="D61">
        <v>4</v>
      </c>
      <c r="E61">
        <v>2011</v>
      </c>
      <c r="F61" t="s">
        <v>84</v>
      </c>
      <c r="G61" t="s">
        <v>280</v>
      </c>
      <c r="Q61">
        <v>8</v>
      </c>
      <c r="R61">
        <v>3</v>
      </c>
      <c r="S61">
        <v>11</v>
      </c>
    </row>
    <row r="62" spans="1:25">
      <c r="A62">
        <v>5</v>
      </c>
      <c r="B62">
        <v>33</v>
      </c>
      <c r="C62">
        <v>3</v>
      </c>
      <c r="D62">
        <v>4</v>
      </c>
      <c r="E62">
        <v>2012</v>
      </c>
      <c r="F62" t="s">
        <v>85</v>
      </c>
      <c r="G62" t="s">
        <v>281</v>
      </c>
      <c r="H62">
        <v>1</v>
      </c>
      <c r="I62">
        <v>0</v>
      </c>
      <c r="J62">
        <v>1</v>
      </c>
      <c r="N62">
        <v>2</v>
      </c>
      <c r="O62">
        <v>0</v>
      </c>
      <c r="P62">
        <v>2</v>
      </c>
      <c r="Q62">
        <v>2</v>
      </c>
      <c r="R62">
        <v>2</v>
      </c>
      <c r="S62">
        <v>4</v>
      </c>
    </row>
    <row r="63" spans="1:25">
      <c r="A63">
        <v>5</v>
      </c>
      <c r="B63">
        <v>33</v>
      </c>
      <c r="C63">
        <v>3</v>
      </c>
      <c r="D63">
        <v>4</v>
      </c>
      <c r="E63">
        <v>2013</v>
      </c>
      <c r="F63" t="s">
        <v>86</v>
      </c>
      <c r="G63" t="s">
        <v>282</v>
      </c>
      <c r="K63">
        <v>0</v>
      </c>
      <c r="L63">
        <v>1</v>
      </c>
      <c r="M63">
        <v>1</v>
      </c>
      <c r="Q63">
        <v>0</v>
      </c>
      <c r="R63">
        <v>1</v>
      </c>
      <c r="S63">
        <v>1</v>
      </c>
      <c r="T63">
        <v>0</v>
      </c>
      <c r="U63">
        <v>2</v>
      </c>
      <c r="V63">
        <v>2</v>
      </c>
    </row>
    <row r="64" spans="1:25">
      <c r="A64">
        <v>5</v>
      </c>
      <c r="B64">
        <v>33</v>
      </c>
      <c r="C64">
        <v>3</v>
      </c>
      <c r="D64">
        <v>4</v>
      </c>
      <c r="E64">
        <v>2014</v>
      </c>
      <c r="F64" t="s">
        <v>87</v>
      </c>
      <c r="G64" t="s">
        <v>283</v>
      </c>
      <c r="H64">
        <v>1</v>
      </c>
      <c r="I64">
        <v>1</v>
      </c>
      <c r="J64">
        <v>2</v>
      </c>
      <c r="N64">
        <v>1</v>
      </c>
      <c r="O64">
        <v>0</v>
      </c>
      <c r="P64">
        <v>1</v>
      </c>
      <c r="Q64">
        <v>1</v>
      </c>
      <c r="R64">
        <v>0</v>
      </c>
      <c r="S64">
        <v>1</v>
      </c>
    </row>
    <row r="65" spans="1:25">
      <c r="A65">
        <v>5</v>
      </c>
      <c r="B65">
        <v>33</v>
      </c>
      <c r="C65">
        <v>3</v>
      </c>
      <c r="D65">
        <v>4</v>
      </c>
      <c r="E65">
        <v>2015</v>
      </c>
      <c r="F65" t="s">
        <v>88</v>
      </c>
      <c r="G65" t="s">
        <v>284</v>
      </c>
      <c r="H65">
        <v>1</v>
      </c>
      <c r="I65">
        <v>1</v>
      </c>
      <c r="J65">
        <v>2</v>
      </c>
      <c r="Q65">
        <v>2</v>
      </c>
      <c r="R65">
        <v>1</v>
      </c>
      <c r="S65">
        <v>3</v>
      </c>
    </row>
    <row r="66" spans="1:25">
      <c r="A66">
        <v>5</v>
      </c>
      <c r="B66">
        <v>33</v>
      </c>
      <c r="C66">
        <v>3</v>
      </c>
      <c r="D66">
        <v>4</v>
      </c>
      <c r="E66">
        <v>2016</v>
      </c>
      <c r="F66" t="s">
        <v>89</v>
      </c>
      <c r="G66" t="s">
        <v>285</v>
      </c>
      <c r="H66">
        <v>2</v>
      </c>
      <c r="I66">
        <v>2</v>
      </c>
      <c r="J66">
        <v>4</v>
      </c>
      <c r="K66">
        <v>1</v>
      </c>
      <c r="L66">
        <v>0</v>
      </c>
      <c r="M66">
        <v>1</v>
      </c>
      <c r="Q66">
        <v>0</v>
      </c>
      <c r="R66">
        <v>4</v>
      </c>
      <c r="S66">
        <v>4</v>
      </c>
    </row>
    <row r="67" spans="1:25">
      <c r="A67">
        <v>5</v>
      </c>
      <c r="B67">
        <v>33</v>
      </c>
      <c r="C67">
        <v>3</v>
      </c>
      <c r="D67">
        <v>4</v>
      </c>
      <c r="E67">
        <v>2017</v>
      </c>
      <c r="F67" t="s">
        <v>90</v>
      </c>
      <c r="G67" t="s">
        <v>286</v>
      </c>
      <c r="N67">
        <v>0</v>
      </c>
      <c r="O67">
        <v>1</v>
      </c>
      <c r="P67">
        <v>1</v>
      </c>
    </row>
    <row r="68" spans="1:25">
      <c r="A68">
        <v>5</v>
      </c>
      <c r="B68">
        <v>33</v>
      </c>
      <c r="C68">
        <v>3</v>
      </c>
      <c r="D68">
        <v>4</v>
      </c>
      <c r="E68">
        <v>2018</v>
      </c>
      <c r="F68" t="s">
        <v>91</v>
      </c>
      <c r="G68" t="s">
        <v>287</v>
      </c>
      <c r="N68">
        <v>0</v>
      </c>
      <c r="O68">
        <v>1</v>
      </c>
      <c r="P68">
        <v>1</v>
      </c>
      <c r="Q68">
        <v>0</v>
      </c>
      <c r="R68">
        <v>2</v>
      </c>
      <c r="S68">
        <v>2</v>
      </c>
    </row>
    <row r="69" spans="1:25">
      <c r="A69">
        <v>4</v>
      </c>
      <c r="B69">
        <v>33</v>
      </c>
      <c r="C69">
        <v>3</v>
      </c>
      <c r="D69">
        <v>5</v>
      </c>
      <c r="F69" t="s">
        <v>92</v>
      </c>
      <c r="G69" t="s">
        <v>288</v>
      </c>
      <c r="H69">
        <v>8</v>
      </c>
      <c r="I69">
        <v>4</v>
      </c>
      <c r="J69">
        <v>12</v>
      </c>
      <c r="K69">
        <v>3</v>
      </c>
      <c r="L69">
        <v>4</v>
      </c>
      <c r="M69">
        <v>7</v>
      </c>
      <c r="N69">
        <v>7</v>
      </c>
      <c r="O69">
        <v>6</v>
      </c>
      <c r="P69">
        <v>13</v>
      </c>
      <c r="Q69">
        <v>38</v>
      </c>
      <c r="R69">
        <v>26</v>
      </c>
      <c r="S69">
        <v>64</v>
      </c>
      <c r="T69">
        <v>0</v>
      </c>
      <c r="U69">
        <v>1</v>
      </c>
      <c r="V69">
        <v>1</v>
      </c>
      <c r="W69">
        <v>10</v>
      </c>
      <c r="X69">
        <v>10</v>
      </c>
      <c r="Y69">
        <v>20</v>
      </c>
    </row>
    <row r="70" spans="1:25">
      <c r="A70">
        <v>5</v>
      </c>
      <c r="B70">
        <v>33</v>
      </c>
      <c r="C70">
        <v>3</v>
      </c>
      <c r="D70">
        <v>5</v>
      </c>
      <c r="E70">
        <v>1001</v>
      </c>
      <c r="F70" t="s">
        <v>93</v>
      </c>
      <c r="G70" t="s">
        <v>289</v>
      </c>
      <c r="N70">
        <v>2</v>
      </c>
      <c r="O70">
        <v>0</v>
      </c>
      <c r="P70">
        <v>2</v>
      </c>
      <c r="Q70">
        <v>2</v>
      </c>
      <c r="R70">
        <v>0</v>
      </c>
      <c r="S70">
        <v>2</v>
      </c>
      <c r="T70">
        <v>0</v>
      </c>
      <c r="U70">
        <v>1</v>
      </c>
      <c r="V70">
        <v>1</v>
      </c>
      <c r="W70">
        <v>9</v>
      </c>
      <c r="X70">
        <v>9</v>
      </c>
      <c r="Y70">
        <v>18</v>
      </c>
    </row>
    <row r="71" spans="1:25">
      <c r="A71">
        <v>5</v>
      </c>
      <c r="B71">
        <v>33</v>
      </c>
      <c r="C71">
        <v>3</v>
      </c>
      <c r="D71">
        <v>5</v>
      </c>
      <c r="E71">
        <v>1003</v>
      </c>
      <c r="F71" t="s">
        <v>94</v>
      </c>
      <c r="G71" t="s">
        <v>290</v>
      </c>
      <c r="Q71">
        <v>2</v>
      </c>
      <c r="R71">
        <v>0</v>
      </c>
      <c r="S71">
        <v>2</v>
      </c>
    </row>
    <row r="72" spans="1:25">
      <c r="A72">
        <v>5</v>
      </c>
      <c r="B72">
        <v>33</v>
      </c>
      <c r="C72">
        <v>3</v>
      </c>
      <c r="D72">
        <v>5</v>
      </c>
      <c r="E72">
        <v>1005</v>
      </c>
      <c r="F72" t="s">
        <v>95</v>
      </c>
      <c r="G72" t="s">
        <v>291</v>
      </c>
      <c r="Q72">
        <v>2</v>
      </c>
      <c r="R72">
        <v>2</v>
      </c>
      <c r="S72">
        <v>4</v>
      </c>
    </row>
    <row r="73" spans="1:25">
      <c r="A73">
        <v>5</v>
      </c>
      <c r="B73">
        <v>33</v>
      </c>
      <c r="C73">
        <v>3</v>
      </c>
      <c r="D73">
        <v>5</v>
      </c>
      <c r="E73">
        <v>1006</v>
      </c>
      <c r="F73" t="s">
        <v>96</v>
      </c>
      <c r="G73" t="s">
        <v>292</v>
      </c>
      <c r="N73">
        <v>1</v>
      </c>
      <c r="O73">
        <v>0</v>
      </c>
      <c r="P73">
        <v>1</v>
      </c>
      <c r="Q73">
        <v>8</v>
      </c>
      <c r="R73">
        <v>16</v>
      </c>
      <c r="S73">
        <v>24</v>
      </c>
    </row>
    <row r="74" spans="1:25">
      <c r="A74">
        <v>5</v>
      </c>
      <c r="B74">
        <v>33</v>
      </c>
      <c r="C74">
        <v>3</v>
      </c>
      <c r="D74">
        <v>5</v>
      </c>
      <c r="E74">
        <v>1007</v>
      </c>
      <c r="F74" t="s">
        <v>97</v>
      </c>
      <c r="G74" t="s">
        <v>293</v>
      </c>
      <c r="H74">
        <v>1</v>
      </c>
      <c r="I74">
        <v>0</v>
      </c>
      <c r="J74">
        <v>1</v>
      </c>
      <c r="K74">
        <v>2</v>
      </c>
      <c r="L74">
        <v>1</v>
      </c>
      <c r="M74">
        <v>3</v>
      </c>
      <c r="N74">
        <v>0</v>
      </c>
      <c r="O74">
        <v>1</v>
      </c>
      <c r="P74">
        <v>1</v>
      </c>
      <c r="Q74">
        <v>1</v>
      </c>
      <c r="R74">
        <v>1</v>
      </c>
      <c r="S74">
        <v>2</v>
      </c>
      <c r="W74">
        <v>0</v>
      </c>
      <c r="X74">
        <v>1</v>
      </c>
      <c r="Y74">
        <v>1</v>
      </c>
    </row>
    <row r="75" spans="1:25">
      <c r="A75">
        <v>5</v>
      </c>
      <c r="B75">
        <v>33</v>
      </c>
      <c r="C75">
        <v>3</v>
      </c>
      <c r="D75">
        <v>5</v>
      </c>
      <c r="E75">
        <v>1008</v>
      </c>
      <c r="F75" t="s">
        <v>98</v>
      </c>
      <c r="G75" t="s">
        <v>294</v>
      </c>
      <c r="H75">
        <v>1</v>
      </c>
      <c r="I75">
        <v>0</v>
      </c>
      <c r="J75">
        <v>1</v>
      </c>
      <c r="N75">
        <v>1</v>
      </c>
      <c r="O75">
        <v>0</v>
      </c>
      <c r="P75">
        <v>1</v>
      </c>
      <c r="Q75">
        <v>6</v>
      </c>
      <c r="R75">
        <v>0</v>
      </c>
      <c r="S75">
        <v>6</v>
      </c>
      <c r="W75">
        <v>1</v>
      </c>
      <c r="X75">
        <v>0</v>
      </c>
      <c r="Y75">
        <v>1</v>
      </c>
    </row>
    <row r="76" spans="1:25">
      <c r="A76">
        <v>5</v>
      </c>
      <c r="B76">
        <v>33</v>
      </c>
      <c r="C76">
        <v>3</v>
      </c>
      <c r="D76">
        <v>5</v>
      </c>
      <c r="E76">
        <v>1009</v>
      </c>
      <c r="F76" t="s">
        <v>99</v>
      </c>
      <c r="G76" t="s">
        <v>295</v>
      </c>
      <c r="H76">
        <v>1</v>
      </c>
      <c r="I76">
        <v>1</v>
      </c>
      <c r="J76">
        <v>2</v>
      </c>
      <c r="Q76">
        <v>2</v>
      </c>
      <c r="R76">
        <v>1</v>
      </c>
      <c r="S76">
        <v>3</v>
      </c>
    </row>
    <row r="77" spans="1:25">
      <c r="A77">
        <v>5</v>
      </c>
      <c r="B77">
        <v>33</v>
      </c>
      <c r="C77">
        <v>3</v>
      </c>
      <c r="D77">
        <v>5</v>
      </c>
      <c r="E77">
        <v>1010</v>
      </c>
      <c r="F77" t="s">
        <v>100</v>
      </c>
      <c r="G77" t="s">
        <v>296</v>
      </c>
      <c r="H77">
        <v>1</v>
      </c>
      <c r="I77">
        <v>0</v>
      </c>
      <c r="J77">
        <v>1</v>
      </c>
      <c r="Q77">
        <v>3</v>
      </c>
      <c r="R77">
        <v>0</v>
      </c>
      <c r="S77">
        <v>3</v>
      </c>
    </row>
    <row r="78" spans="1:25">
      <c r="A78">
        <v>5</v>
      </c>
      <c r="B78">
        <v>33</v>
      </c>
      <c r="C78">
        <v>3</v>
      </c>
      <c r="D78">
        <v>5</v>
      </c>
      <c r="E78">
        <v>1011</v>
      </c>
      <c r="F78" t="s">
        <v>101</v>
      </c>
      <c r="G78" t="s">
        <v>297</v>
      </c>
      <c r="H78">
        <v>0</v>
      </c>
      <c r="I78">
        <v>1</v>
      </c>
      <c r="J78">
        <v>1</v>
      </c>
      <c r="N78">
        <v>1</v>
      </c>
      <c r="O78">
        <v>2</v>
      </c>
      <c r="P78">
        <v>3</v>
      </c>
      <c r="Q78">
        <v>2</v>
      </c>
      <c r="R78">
        <v>1</v>
      </c>
      <c r="S78">
        <v>3</v>
      </c>
    </row>
    <row r="79" spans="1:25">
      <c r="A79">
        <v>5</v>
      </c>
      <c r="B79">
        <v>33</v>
      </c>
      <c r="C79">
        <v>3</v>
      </c>
      <c r="D79">
        <v>5</v>
      </c>
      <c r="E79">
        <v>1012</v>
      </c>
      <c r="F79" t="s">
        <v>102</v>
      </c>
      <c r="G79" t="s">
        <v>298</v>
      </c>
      <c r="K79">
        <v>0</v>
      </c>
      <c r="L79">
        <v>2</v>
      </c>
      <c r="M79">
        <v>2</v>
      </c>
      <c r="N79">
        <v>1</v>
      </c>
      <c r="O79">
        <v>0</v>
      </c>
      <c r="P79">
        <v>1</v>
      </c>
      <c r="Q79">
        <v>0</v>
      </c>
      <c r="R79">
        <v>1</v>
      </c>
      <c r="S79">
        <v>1</v>
      </c>
    </row>
    <row r="80" spans="1:25">
      <c r="A80">
        <v>5</v>
      </c>
      <c r="B80">
        <v>33</v>
      </c>
      <c r="C80">
        <v>3</v>
      </c>
      <c r="D80">
        <v>5</v>
      </c>
      <c r="E80">
        <v>1013</v>
      </c>
      <c r="F80" t="s">
        <v>103</v>
      </c>
      <c r="G80" t="s">
        <v>299</v>
      </c>
      <c r="H80">
        <v>1</v>
      </c>
      <c r="I80">
        <v>1</v>
      </c>
      <c r="J80">
        <v>2</v>
      </c>
      <c r="K80">
        <v>0</v>
      </c>
      <c r="L80">
        <v>1</v>
      </c>
      <c r="M80">
        <v>1</v>
      </c>
      <c r="N80">
        <v>1</v>
      </c>
      <c r="O80">
        <v>1</v>
      </c>
      <c r="P80">
        <v>2</v>
      </c>
      <c r="Q80">
        <v>4</v>
      </c>
      <c r="R80">
        <v>3</v>
      </c>
      <c r="S80">
        <v>7</v>
      </c>
    </row>
    <row r="81" spans="1:25">
      <c r="A81">
        <v>5</v>
      </c>
      <c r="B81">
        <v>33</v>
      </c>
      <c r="C81">
        <v>3</v>
      </c>
      <c r="D81">
        <v>5</v>
      </c>
      <c r="E81">
        <v>2002</v>
      </c>
      <c r="F81" t="s">
        <v>104</v>
      </c>
      <c r="G81" t="s">
        <v>300</v>
      </c>
      <c r="H81">
        <v>1</v>
      </c>
      <c r="I81">
        <v>0</v>
      </c>
      <c r="J81">
        <v>1</v>
      </c>
      <c r="K81">
        <v>1</v>
      </c>
      <c r="L81">
        <v>0</v>
      </c>
      <c r="M81">
        <v>1</v>
      </c>
      <c r="N81">
        <v>0</v>
      </c>
      <c r="O81">
        <v>1</v>
      </c>
      <c r="P81">
        <v>1</v>
      </c>
      <c r="Q81">
        <v>3</v>
      </c>
      <c r="R81">
        <v>1</v>
      </c>
      <c r="S81">
        <v>4</v>
      </c>
    </row>
    <row r="82" spans="1:25">
      <c r="A82">
        <v>5</v>
      </c>
      <c r="B82">
        <v>33</v>
      </c>
      <c r="C82">
        <v>3</v>
      </c>
      <c r="D82">
        <v>5</v>
      </c>
      <c r="E82">
        <v>2004</v>
      </c>
      <c r="F82" t="s">
        <v>105</v>
      </c>
      <c r="G82" t="s">
        <v>301</v>
      </c>
      <c r="H82">
        <v>2</v>
      </c>
      <c r="I82">
        <v>1</v>
      </c>
      <c r="J82">
        <v>3</v>
      </c>
      <c r="N82">
        <v>0</v>
      </c>
      <c r="O82">
        <v>1</v>
      </c>
      <c r="P82">
        <v>1</v>
      </c>
      <c r="Q82">
        <v>3</v>
      </c>
      <c r="R82">
        <v>0</v>
      </c>
      <c r="S82">
        <v>3</v>
      </c>
    </row>
    <row r="83" spans="1:25">
      <c r="A83">
        <v>4</v>
      </c>
      <c r="B83">
        <v>33</v>
      </c>
      <c r="C83">
        <v>3</v>
      </c>
      <c r="D83">
        <v>6</v>
      </c>
      <c r="F83" t="s">
        <v>106</v>
      </c>
      <c r="G83" t="s">
        <v>302</v>
      </c>
      <c r="H83">
        <v>6</v>
      </c>
      <c r="I83">
        <v>6</v>
      </c>
      <c r="J83">
        <v>12</v>
      </c>
      <c r="K83">
        <v>1</v>
      </c>
      <c r="L83">
        <v>1</v>
      </c>
      <c r="M83">
        <v>2</v>
      </c>
      <c r="N83">
        <v>13</v>
      </c>
      <c r="O83">
        <v>13</v>
      </c>
      <c r="P83">
        <v>26</v>
      </c>
      <c r="Q83">
        <v>30</v>
      </c>
      <c r="R83">
        <v>22</v>
      </c>
      <c r="S83">
        <v>52</v>
      </c>
      <c r="T83">
        <v>1</v>
      </c>
      <c r="U83">
        <v>1</v>
      </c>
      <c r="V83">
        <v>2</v>
      </c>
      <c r="W83">
        <v>2</v>
      </c>
      <c r="X83">
        <v>0</v>
      </c>
      <c r="Y83">
        <v>2</v>
      </c>
    </row>
    <row r="84" spans="1:25">
      <c r="A84">
        <v>5</v>
      </c>
      <c r="B84">
        <v>33</v>
      </c>
      <c r="C84">
        <v>3</v>
      </c>
      <c r="D84">
        <v>6</v>
      </c>
      <c r="E84">
        <v>1011</v>
      </c>
      <c r="F84" t="s">
        <v>107</v>
      </c>
      <c r="G84" t="s">
        <v>303</v>
      </c>
      <c r="Q84">
        <v>1</v>
      </c>
      <c r="R84">
        <v>0</v>
      </c>
      <c r="S84">
        <v>1</v>
      </c>
    </row>
    <row r="85" spans="1:25">
      <c r="A85">
        <v>5</v>
      </c>
      <c r="B85">
        <v>33</v>
      </c>
      <c r="C85">
        <v>3</v>
      </c>
      <c r="D85">
        <v>6</v>
      </c>
      <c r="E85">
        <v>1012</v>
      </c>
      <c r="F85" t="s">
        <v>108</v>
      </c>
      <c r="G85" t="s">
        <v>304</v>
      </c>
      <c r="H85">
        <v>1</v>
      </c>
      <c r="I85">
        <v>0</v>
      </c>
      <c r="J85">
        <v>1</v>
      </c>
      <c r="Q85">
        <v>0</v>
      </c>
      <c r="R85">
        <v>2</v>
      </c>
      <c r="S85">
        <v>2</v>
      </c>
    </row>
    <row r="86" spans="1:25">
      <c r="A86">
        <v>5</v>
      </c>
      <c r="B86">
        <v>33</v>
      </c>
      <c r="C86">
        <v>3</v>
      </c>
      <c r="D86">
        <v>6</v>
      </c>
      <c r="E86">
        <v>1013</v>
      </c>
      <c r="F86" t="s">
        <v>109</v>
      </c>
      <c r="G86" t="s">
        <v>305</v>
      </c>
      <c r="H86">
        <v>0</v>
      </c>
      <c r="I86">
        <v>1</v>
      </c>
      <c r="J86">
        <v>1</v>
      </c>
      <c r="N86">
        <v>0</v>
      </c>
      <c r="O86">
        <v>2</v>
      </c>
      <c r="P86">
        <v>2</v>
      </c>
      <c r="Q86">
        <v>4</v>
      </c>
      <c r="R86">
        <v>2</v>
      </c>
      <c r="S86">
        <v>6</v>
      </c>
    </row>
    <row r="87" spans="1:25">
      <c r="A87">
        <v>5</v>
      </c>
      <c r="B87">
        <v>33</v>
      </c>
      <c r="C87">
        <v>3</v>
      </c>
      <c r="D87">
        <v>6</v>
      </c>
      <c r="E87">
        <v>2001</v>
      </c>
      <c r="F87" t="s">
        <v>110</v>
      </c>
      <c r="G87" t="s">
        <v>306</v>
      </c>
      <c r="N87">
        <v>2</v>
      </c>
      <c r="O87">
        <v>0</v>
      </c>
      <c r="P87">
        <v>2</v>
      </c>
      <c r="Q87">
        <v>2</v>
      </c>
      <c r="R87">
        <v>0</v>
      </c>
      <c r="S87">
        <v>2</v>
      </c>
    </row>
    <row r="88" spans="1:25">
      <c r="A88">
        <v>5</v>
      </c>
      <c r="B88">
        <v>33</v>
      </c>
      <c r="C88">
        <v>3</v>
      </c>
      <c r="D88">
        <v>6</v>
      </c>
      <c r="E88">
        <v>2002</v>
      </c>
      <c r="F88" t="s">
        <v>111</v>
      </c>
      <c r="G88" t="s">
        <v>307</v>
      </c>
      <c r="H88">
        <v>1</v>
      </c>
      <c r="I88">
        <v>0</v>
      </c>
      <c r="J88">
        <v>1</v>
      </c>
      <c r="N88">
        <v>0</v>
      </c>
      <c r="O88">
        <v>2</v>
      </c>
      <c r="P88">
        <v>2</v>
      </c>
      <c r="Q88">
        <v>1</v>
      </c>
      <c r="R88">
        <v>1</v>
      </c>
      <c r="S88">
        <v>2</v>
      </c>
    </row>
    <row r="89" spans="1:25">
      <c r="A89">
        <v>5</v>
      </c>
      <c r="B89">
        <v>33</v>
      </c>
      <c r="C89">
        <v>3</v>
      </c>
      <c r="D89">
        <v>6</v>
      </c>
      <c r="E89">
        <v>2003</v>
      </c>
      <c r="F89" t="s">
        <v>112</v>
      </c>
      <c r="G89" t="s">
        <v>308</v>
      </c>
      <c r="H89">
        <v>1</v>
      </c>
      <c r="I89">
        <v>0</v>
      </c>
      <c r="J89">
        <v>1</v>
      </c>
      <c r="N89">
        <v>2</v>
      </c>
      <c r="O89">
        <v>1</v>
      </c>
      <c r="P89">
        <v>3</v>
      </c>
      <c r="Q89">
        <v>0</v>
      </c>
      <c r="R89">
        <v>2</v>
      </c>
      <c r="S89">
        <v>2</v>
      </c>
    </row>
    <row r="90" spans="1:25">
      <c r="A90">
        <v>5</v>
      </c>
      <c r="B90">
        <v>33</v>
      </c>
      <c r="C90">
        <v>3</v>
      </c>
      <c r="D90">
        <v>6</v>
      </c>
      <c r="E90">
        <v>2004</v>
      </c>
      <c r="F90" t="s">
        <v>113</v>
      </c>
      <c r="G90" t="s">
        <v>309</v>
      </c>
      <c r="K90">
        <v>1</v>
      </c>
      <c r="L90">
        <v>0</v>
      </c>
      <c r="M90">
        <v>1</v>
      </c>
      <c r="N90">
        <v>2</v>
      </c>
      <c r="O90">
        <v>2</v>
      </c>
      <c r="P90">
        <v>4</v>
      </c>
      <c r="Q90">
        <v>5</v>
      </c>
      <c r="R90">
        <v>2</v>
      </c>
      <c r="S90">
        <v>7</v>
      </c>
      <c r="T90">
        <v>1</v>
      </c>
      <c r="U90">
        <v>1</v>
      </c>
      <c r="V90">
        <v>2</v>
      </c>
    </row>
    <row r="91" spans="1:25">
      <c r="A91">
        <v>5</v>
      </c>
      <c r="B91">
        <v>33</v>
      </c>
      <c r="C91">
        <v>3</v>
      </c>
      <c r="D91">
        <v>6</v>
      </c>
      <c r="E91">
        <v>2005</v>
      </c>
      <c r="F91" t="s">
        <v>114</v>
      </c>
      <c r="G91" t="s">
        <v>310</v>
      </c>
      <c r="H91">
        <v>1</v>
      </c>
      <c r="I91">
        <v>1</v>
      </c>
      <c r="J91">
        <v>2</v>
      </c>
      <c r="N91">
        <v>1</v>
      </c>
      <c r="O91">
        <v>0</v>
      </c>
      <c r="P91">
        <v>1</v>
      </c>
    </row>
    <row r="92" spans="1:25">
      <c r="A92">
        <v>5</v>
      </c>
      <c r="B92">
        <v>33</v>
      </c>
      <c r="C92">
        <v>3</v>
      </c>
      <c r="D92">
        <v>6</v>
      </c>
      <c r="E92">
        <v>2006</v>
      </c>
      <c r="F92" t="s">
        <v>115</v>
      </c>
      <c r="G92" t="s">
        <v>311</v>
      </c>
      <c r="H92">
        <v>0</v>
      </c>
      <c r="I92">
        <v>1</v>
      </c>
      <c r="J92">
        <v>1</v>
      </c>
      <c r="N92">
        <v>1</v>
      </c>
      <c r="O92">
        <v>2</v>
      </c>
      <c r="P92">
        <v>3</v>
      </c>
      <c r="Q92">
        <v>2</v>
      </c>
      <c r="R92">
        <v>2</v>
      </c>
      <c r="S92">
        <v>4</v>
      </c>
    </row>
    <row r="93" spans="1:25">
      <c r="A93">
        <v>5</v>
      </c>
      <c r="B93">
        <v>33</v>
      </c>
      <c r="C93">
        <v>3</v>
      </c>
      <c r="D93">
        <v>6</v>
      </c>
      <c r="E93">
        <v>2007</v>
      </c>
      <c r="F93" t="s">
        <v>116</v>
      </c>
      <c r="G93" t="s">
        <v>312</v>
      </c>
      <c r="H93">
        <v>1</v>
      </c>
      <c r="I93">
        <v>1</v>
      </c>
      <c r="J93">
        <v>2</v>
      </c>
      <c r="Q93">
        <v>5</v>
      </c>
      <c r="R93">
        <v>1</v>
      </c>
      <c r="S93">
        <v>6</v>
      </c>
      <c r="W93">
        <v>1</v>
      </c>
      <c r="X93">
        <v>0</v>
      </c>
      <c r="Y93">
        <v>1</v>
      </c>
    </row>
    <row r="94" spans="1:25">
      <c r="A94">
        <v>5</v>
      </c>
      <c r="B94">
        <v>33</v>
      </c>
      <c r="C94">
        <v>3</v>
      </c>
      <c r="D94">
        <v>6</v>
      </c>
      <c r="E94">
        <v>2008</v>
      </c>
      <c r="F94" t="s">
        <v>117</v>
      </c>
      <c r="G94" t="s">
        <v>313</v>
      </c>
      <c r="N94">
        <v>1</v>
      </c>
      <c r="O94">
        <v>1</v>
      </c>
      <c r="P94">
        <v>2</v>
      </c>
      <c r="Q94">
        <v>1</v>
      </c>
      <c r="R94">
        <v>0</v>
      </c>
      <c r="S94">
        <v>1</v>
      </c>
    </row>
    <row r="95" spans="1:25">
      <c r="A95">
        <v>5</v>
      </c>
      <c r="B95">
        <v>33</v>
      </c>
      <c r="C95">
        <v>3</v>
      </c>
      <c r="D95">
        <v>6</v>
      </c>
      <c r="E95">
        <v>2009</v>
      </c>
      <c r="F95" t="s">
        <v>118</v>
      </c>
      <c r="G95" t="s">
        <v>314</v>
      </c>
      <c r="H95">
        <v>0</v>
      </c>
      <c r="I95">
        <v>1</v>
      </c>
      <c r="J95">
        <v>1</v>
      </c>
      <c r="N95">
        <v>0</v>
      </c>
      <c r="O95">
        <v>1</v>
      </c>
      <c r="P95">
        <v>1</v>
      </c>
      <c r="Q95">
        <v>2</v>
      </c>
      <c r="R95">
        <v>3</v>
      </c>
      <c r="S95">
        <v>5</v>
      </c>
    </row>
    <row r="96" spans="1:25">
      <c r="A96">
        <v>5</v>
      </c>
      <c r="B96">
        <v>33</v>
      </c>
      <c r="C96">
        <v>3</v>
      </c>
      <c r="D96">
        <v>6</v>
      </c>
      <c r="E96">
        <v>2010</v>
      </c>
      <c r="F96" t="s">
        <v>119</v>
      </c>
      <c r="G96" t="s">
        <v>315</v>
      </c>
      <c r="N96">
        <v>1</v>
      </c>
      <c r="O96">
        <v>2</v>
      </c>
      <c r="P96">
        <v>3</v>
      </c>
    </row>
    <row r="97" spans="1:25">
      <c r="A97">
        <v>5</v>
      </c>
      <c r="B97">
        <v>33</v>
      </c>
      <c r="C97">
        <v>3</v>
      </c>
      <c r="D97">
        <v>6</v>
      </c>
      <c r="E97">
        <v>2014</v>
      </c>
      <c r="F97" t="s">
        <v>120</v>
      </c>
      <c r="G97" t="s">
        <v>316</v>
      </c>
      <c r="K97">
        <v>0</v>
      </c>
      <c r="L97">
        <v>1</v>
      </c>
      <c r="M97">
        <v>1</v>
      </c>
      <c r="N97">
        <v>1</v>
      </c>
      <c r="O97">
        <v>0</v>
      </c>
      <c r="P97">
        <v>1</v>
      </c>
      <c r="Q97">
        <v>4</v>
      </c>
      <c r="R97">
        <v>2</v>
      </c>
      <c r="S97">
        <v>6</v>
      </c>
    </row>
    <row r="98" spans="1:25">
      <c r="A98">
        <v>5</v>
      </c>
      <c r="B98">
        <v>33</v>
      </c>
      <c r="C98">
        <v>3</v>
      </c>
      <c r="D98">
        <v>6</v>
      </c>
      <c r="E98">
        <v>2015</v>
      </c>
      <c r="F98" t="s">
        <v>121</v>
      </c>
      <c r="G98" t="s">
        <v>317</v>
      </c>
      <c r="N98">
        <v>1</v>
      </c>
      <c r="O98">
        <v>0</v>
      </c>
      <c r="P98">
        <v>1</v>
      </c>
      <c r="Q98">
        <v>0</v>
      </c>
      <c r="R98">
        <v>2</v>
      </c>
      <c r="S98">
        <v>2</v>
      </c>
    </row>
    <row r="99" spans="1:25">
      <c r="A99">
        <v>5</v>
      </c>
      <c r="B99">
        <v>33</v>
      </c>
      <c r="C99">
        <v>3</v>
      </c>
      <c r="D99">
        <v>6</v>
      </c>
      <c r="E99">
        <v>2016</v>
      </c>
      <c r="F99" t="s">
        <v>122</v>
      </c>
      <c r="G99" t="s">
        <v>318</v>
      </c>
      <c r="H99">
        <v>1</v>
      </c>
      <c r="I99">
        <v>0</v>
      </c>
      <c r="J99">
        <v>1</v>
      </c>
      <c r="Q99">
        <v>0</v>
      </c>
      <c r="R99">
        <v>1</v>
      </c>
      <c r="S99">
        <v>1</v>
      </c>
    </row>
    <row r="100" spans="1:25">
      <c r="A100">
        <v>5</v>
      </c>
      <c r="B100">
        <v>33</v>
      </c>
      <c r="C100">
        <v>3</v>
      </c>
      <c r="D100">
        <v>6</v>
      </c>
      <c r="E100">
        <v>2017</v>
      </c>
      <c r="F100" t="s">
        <v>123</v>
      </c>
      <c r="G100" t="s">
        <v>319</v>
      </c>
      <c r="H100">
        <v>0</v>
      </c>
      <c r="I100">
        <v>1</v>
      </c>
      <c r="J100">
        <v>1</v>
      </c>
      <c r="N100">
        <v>1</v>
      </c>
      <c r="O100">
        <v>0</v>
      </c>
      <c r="P100">
        <v>1</v>
      </c>
      <c r="Q100">
        <v>3</v>
      </c>
      <c r="R100">
        <v>2</v>
      </c>
      <c r="S100">
        <v>5</v>
      </c>
      <c r="W100">
        <v>1</v>
      </c>
      <c r="X100">
        <v>0</v>
      </c>
      <c r="Y100">
        <v>1</v>
      </c>
    </row>
    <row r="101" spans="1:25">
      <c r="A101">
        <v>4</v>
      </c>
      <c r="B101">
        <v>33</v>
      </c>
      <c r="C101">
        <v>3</v>
      </c>
      <c r="D101">
        <v>7</v>
      </c>
      <c r="F101" t="s">
        <v>124</v>
      </c>
      <c r="G101" t="s">
        <v>320</v>
      </c>
      <c r="H101">
        <v>12</v>
      </c>
      <c r="I101">
        <v>12</v>
      </c>
      <c r="J101">
        <v>24</v>
      </c>
      <c r="K101">
        <v>3</v>
      </c>
      <c r="L101">
        <v>7</v>
      </c>
      <c r="M101">
        <v>10</v>
      </c>
      <c r="N101">
        <v>14</v>
      </c>
      <c r="O101">
        <v>13</v>
      </c>
      <c r="P101">
        <v>27</v>
      </c>
      <c r="Q101">
        <v>25</v>
      </c>
      <c r="R101">
        <v>22</v>
      </c>
      <c r="S101">
        <v>47</v>
      </c>
      <c r="T101">
        <v>1</v>
      </c>
      <c r="U101">
        <v>1</v>
      </c>
      <c r="V101">
        <v>2</v>
      </c>
      <c r="W101">
        <v>2</v>
      </c>
      <c r="X101">
        <v>5</v>
      </c>
      <c r="Y101">
        <v>7</v>
      </c>
    </row>
    <row r="102" spans="1:25">
      <c r="A102">
        <v>5</v>
      </c>
      <c r="B102">
        <v>33</v>
      </c>
      <c r="C102">
        <v>3</v>
      </c>
      <c r="D102">
        <v>7</v>
      </c>
      <c r="E102">
        <v>2001</v>
      </c>
      <c r="F102" t="s">
        <v>125</v>
      </c>
      <c r="G102" t="s">
        <v>321</v>
      </c>
      <c r="K102">
        <v>0</v>
      </c>
      <c r="L102">
        <v>1</v>
      </c>
      <c r="M102">
        <v>1</v>
      </c>
      <c r="N102">
        <v>1</v>
      </c>
      <c r="O102">
        <v>3</v>
      </c>
      <c r="P102">
        <v>4</v>
      </c>
      <c r="Q102">
        <v>4</v>
      </c>
      <c r="R102">
        <v>2</v>
      </c>
      <c r="S102">
        <v>6</v>
      </c>
    </row>
    <row r="103" spans="1:25">
      <c r="A103">
        <v>5</v>
      </c>
      <c r="B103">
        <v>33</v>
      </c>
      <c r="C103">
        <v>3</v>
      </c>
      <c r="D103">
        <v>7</v>
      </c>
      <c r="E103">
        <v>2002</v>
      </c>
      <c r="F103" t="s">
        <v>126</v>
      </c>
      <c r="G103" t="s">
        <v>322</v>
      </c>
      <c r="H103">
        <v>1</v>
      </c>
      <c r="I103">
        <v>0</v>
      </c>
      <c r="J103">
        <v>1</v>
      </c>
      <c r="N103">
        <v>1</v>
      </c>
      <c r="O103">
        <v>0</v>
      </c>
      <c r="P103">
        <v>1</v>
      </c>
      <c r="Q103">
        <v>1</v>
      </c>
      <c r="R103">
        <v>0</v>
      </c>
      <c r="S103">
        <v>1</v>
      </c>
    </row>
    <row r="104" spans="1:25">
      <c r="A104">
        <v>5</v>
      </c>
      <c r="B104">
        <v>33</v>
      </c>
      <c r="C104">
        <v>3</v>
      </c>
      <c r="D104">
        <v>7</v>
      </c>
      <c r="E104">
        <v>2003</v>
      </c>
      <c r="F104" t="s">
        <v>127</v>
      </c>
      <c r="G104" t="s">
        <v>323</v>
      </c>
      <c r="H104">
        <v>2</v>
      </c>
      <c r="I104">
        <v>0</v>
      </c>
      <c r="J104">
        <v>2</v>
      </c>
      <c r="N104">
        <v>0</v>
      </c>
      <c r="O104">
        <v>1</v>
      </c>
      <c r="P104">
        <v>1</v>
      </c>
      <c r="Q104">
        <v>1</v>
      </c>
      <c r="R104">
        <v>2</v>
      </c>
      <c r="S104">
        <v>3</v>
      </c>
      <c r="W104">
        <v>0</v>
      </c>
      <c r="X104">
        <v>1</v>
      </c>
      <c r="Y104">
        <v>1</v>
      </c>
    </row>
    <row r="105" spans="1:25">
      <c r="A105">
        <v>5</v>
      </c>
      <c r="B105">
        <v>33</v>
      </c>
      <c r="C105">
        <v>3</v>
      </c>
      <c r="D105">
        <v>7</v>
      </c>
      <c r="E105">
        <v>2004</v>
      </c>
      <c r="F105" t="s">
        <v>128</v>
      </c>
      <c r="G105" t="s">
        <v>324</v>
      </c>
      <c r="N105">
        <v>0</v>
      </c>
      <c r="O105">
        <v>2</v>
      </c>
      <c r="P105">
        <v>2</v>
      </c>
      <c r="Q105">
        <v>2</v>
      </c>
      <c r="R105">
        <v>2</v>
      </c>
      <c r="S105">
        <v>4</v>
      </c>
    </row>
    <row r="106" spans="1:25">
      <c r="A106">
        <v>5</v>
      </c>
      <c r="B106">
        <v>33</v>
      </c>
      <c r="C106">
        <v>3</v>
      </c>
      <c r="D106">
        <v>7</v>
      </c>
      <c r="E106">
        <v>2005</v>
      </c>
      <c r="F106" t="s">
        <v>129</v>
      </c>
      <c r="G106" t="s">
        <v>320</v>
      </c>
      <c r="N106">
        <v>1</v>
      </c>
      <c r="O106">
        <v>0</v>
      </c>
      <c r="P106">
        <v>1</v>
      </c>
      <c r="Q106">
        <v>1</v>
      </c>
      <c r="R106">
        <v>3</v>
      </c>
      <c r="S106">
        <v>4</v>
      </c>
      <c r="T106">
        <v>0</v>
      </c>
      <c r="U106">
        <v>1</v>
      </c>
      <c r="V106">
        <v>1</v>
      </c>
      <c r="W106">
        <v>0</v>
      </c>
      <c r="X106">
        <v>1</v>
      </c>
      <c r="Y106">
        <v>1</v>
      </c>
    </row>
    <row r="107" spans="1:25">
      <c r="A107">
        <v>5</v>
      </c>
      <c r="B107">
        <v>33</v>
      </c>
      <c r="C107">
        <v>3</v>
      </c>
      <c r="D107">
        <v>7</v>
      </c>
      <c r="E107">
        <v>2006</v>
      </c>
      <c r="F107" t="s">
        <v>130</v>
      </c>
      <c r="G107" t="s">
        <v>325</v>
      </c>
      <c r="H107">
        <v>0</v>
      </c>
      <c r="I107">
        <v>1</v>
      </c>
      <c r="J107">
        <v>1</v>
      </c>
      <c r="K107">
        <v>1</v>
      </c>
      <c r="L107">
        <v>0</v>
      </c>
      <c r="M107">
        <v>1</v>
      </c>
      <c r="N107">
        <v>2</v>
      </c>
      <c r="O107">
        <v>2</v>
      </c>
      <c r="P107">
        <v>4</v>
      </c>
      <c r="Q107">
        <v>3</v>
      </c>
      <c r="R107">
        <v>1</v>
      </c>
      <c r="S107">
        <v>4</v>
      </c>
      <c r="W107">
        <v>1</v>
      </c>
      <c r="X107">
        <v>0</v>
      </c>
      <c r="Y107">
        <v>1</v>
      </c>
    </row>
    <row r="108" spans="1:25">
      <c r="A108">
        <v>5</v>
      </c>
      <c r="B108">
        <v>33</v>
      </c>
      <c r="C108">
        <v>3</v>
      </c>
      <c r="D108">
        <v>7</v>
      </c>
      <c r="E108">
        <v>2007</v>
      </c>
      <c r="F108" t="s">
        <v>131</v>
      </c>
      <c r="G108" t="s">
        <v>326</v>
      </c>
      <c r="H108">
        <v>0</v>
      </c>
      <c r="I108">
        <v>2</v>
      </c>
      <c r="J108">
        <v>2</v>
      </c>
      <c r="K108">
        <v>0</v>
      </c>
      <c r="L108">
        <v>2</v>
      </c>
      <c r="M108">
        <v>2</v>
      </c>
      <c r="N108">
        <v>0</v>
      </c>
      <c r="O108">
        <v>1</v>
      </c>
      <c r="P108">
        <v>1</v>
      </c>
      <c r="Q108">
        <v>2</v>
      </c>
      <c r="R108">
        <v>4</v>
      </c>
      <c r="S108">
        <v>6</v>
      </c>
      <c r="W108">
        <v>0</v>
      </c>
      <c r="X108">
        <v>1</v>
      </c>
      <c r="Y108">
        <v>1</v>
      </c>
    </row>
    <row r="109" spans="1:25">
      <c r="A109">
        <v>5</v>
      </c>
      <c r="B109">
        <v>33</v>
      </c>
      <c r="C109">
        <v>3</v>
      </c>
      <c r="D109">
        <v>7</v>
      </c>
      <c r="E109">
        <v>2008</v>
      </c>
      <c r="F109" t="s">
        <v>132</v>
      </c>
      <c r="G109" t="s">
        <v>327</v>
      </c>
      <c r="H109">
        <v>1</v>
      </c>
      <c r="I109">
        <v>1</v>
      </c>
      <c r="J109">
        <v>2</v>
      </c>
      <c r="Q109">
        <v>2</v>
      </c>
      <c r="R109">
        <v>2</v>
      </c>
      <c r="S109">
        <v>4</v>
      </c>
      <c r="T109">
        <v>1</v>
      </c>
      <c r="U109">
        <v>0</v>
      </c>
      <c r="V109">
        <v>1</v>
      </c>
    </row>
    <row r="110" spans="1:25">
      <c r="A110">
        <v>5</v>
      </c>
      <c r="B110">
        <v>33</v>
      </c>
      <c r="C110">
        <v>3</v>
      </c>
      <c r="D110">
        <v>7</v>
      </c>
      <c r="E110">
        <v>2009</v>
      </c>
      <c r="F110" t="s">
        <v>133</v>
      </c>
      <c r="G110" t="s">
        <v>328</v>
      </c>
      <c r="N110">
        <v>4</v>
      </c>
      <c r="O110">
        <v>2</v>
      </c>
      <c r="P110">
        <v>6</v>
      </c>
      <c r="Q110">
        <v>1</v>
      </c>
      <c r="R110">
        <v>1</v>
      </c>
      <c r="S110">
        <v>2</v>
      </c>
    </row>
    <row r="111" spans="1:25">
      <c r="A111">
        <v>5</v>
      </c>
      <c r="B111">
        <v>33</v>
      </c>
      <c r="C111">
        <v>3</v>
      </c>
      <c r="D111">
        <v>7</v>
      </c>
      <c r="E111">
        <v>2010</v>
      </c>
      <c r="F111" t="s">
        <v>134</v>
      </c>
      <c r="G111" t="s">
        <v>329</v>
      </c>
      <c r="H111">
        <v>0</v>
      </c>
      <c r="I111">
        <v>1</v>
      </c>
      <c r="J111">
        <v>1</v>
      </c>
      <c r="N111">
        <v>0</v>
      </c>
      <c r="O111">
        <v>1</v>
      </c>
      <c r="P111">
        <v>1</v>
      </c>
      <c r="Q111">
        <v>1</v>
      </c>
      <c r="R111">
        <v>1</v>
      </c>
      <c r="S111">
        <v>2</v>
      </c>
    </row>
    <row r="112" spans="1:25">
      <c r="A112">
        <v>5</v>
      </c>
      <c r="B112">
        <v>33</v>
      </c>
      <c r="C112">
        <v>3</v>
      </c>
      <c r="D112">
        <v>7</v>
      </c>
      <c r="E112">
        <v>2011</v>
      </c>
      <c r="F112" t="s">
        <v>135</v>
      </c>
      <c r="G112" t="s">
        <v>330</v>
      </c>
      <c r="H112">
        <v>3</v>
      </c>
      <c r="I112">
        <v>4</v>
      </c>
      <c r="J112">
        <v>7</v>
      </c>
      <c r="K112">
        <v>1</v>
      </c>
      <c r="L112">
        <v>1</v>
      </c>
      <c r="M112">
        <v>2</v>
      </c>
      <c r="Q112">
        <v>3</v>
      </c>
      <c r="R112">
        <v>1</v>
      </c>
      <c r="S112">
        <v>4</v>
      </c>
    </row>
    <row r="113" spans="1:25">
      <c r="A113">
        <v>5</v>
      </c>
      <c r="B113">
        <v>33</v>
      </c>
      <c r="C113">
        <v>3</v>
      </c>
      <c r="D113">
        <v>7</v>
      </c>
      <c r="E113">
        <v>2012</v>
      </c>
      <c r="F113" t="s">
        <v>136</v>
      </c>
      <c r="G113" t="s">
        <v>331</v>
      </c>
      <c r="H113">
        <v>1</v>
      </c>
      <c r="I113">
        <v>2</v>
      </c>
      <c r="J113">
        <v>3</v>
      </c>
      <c r="K113">
        <v>0</v>
      </c>
      <c r="L113">
        <v>1</v>
      </c>
      <c r="M113">
        <v>1</v>
      </c>
      <c r="N113">
        <v>1</v>
      </c>
      <c r="O113">
        <v>0</v>
      </c>
      <c r="P113">
        <v>1</v>
      </c>
      <c r="Q113">
        <v>3</v>
      </c>
      <c r="R113">
        <v>0</v>
      </c>
      <c r="S113">
        <v>3</v>
      </c>
      <c r="W113">
        <v>0</v>
      </c>
      <c r="X113">
        <v>1</v>
      </c>
      <c r="Y113">
        <v>1</v>
      </c>
    </row>
    <row r="114" spans="1:25">
      <c r="A114">
        <v>5</v>
      </c>
      <c r="B114">
        <v>33</v>
      </c>
      <c r="C114">
        <v>3</v>
      </c>
      <c r="D114">
        <v>7</v>
      </c>
      <c r="E114">
        <v>2013</v>
      </c>
      <c r="F114" t="s">
        <v>137</v>
      </c>
      <c r="G114" t="s">
        <v>332</v>
      </c>
      <c r="H114">
        <v>0</v>
      </c>
      <c r="I114">
        <v>1</v>
      </c>
      <c r="J114">
        <v>1</v>
      </c>
      <c r="K114">
        <v>1</v>
      </c>
      <c r="L114">
        <v>2</v>
      </c>
      <c r="M114">
        <v>3</v>
      </c>
      <c r="N114">
        <v>3</v>
      </c>
      <c r="O114">
        <v>0</v>
      </c>
      <c r="P114">
        <v>3</v>
      </c>
      <c r="Q114">
        <v>1</v>
      </c>
      <c r="R114">
        <v>3</v>
      </c>
      <c r="S114">
        <v>4</v>
      </c>
      <c r="W114">
        <v>1</v>
      </c>
      <c r="X114">
        <v>1</v>
      </c>
      <c r="Y114">
        <v>2</v>
      </c>
    </row>
    <row r="115" spans="1:25">
      <c r="A115">
        <v>5</v>
      </c>
      <c r="B115">
        <v>33</v>
      </c>
      <c r="C115">
        <v>3</v>
      </c>
      <c r="D115">
        <v>7</v>
      </c>
      <c r="E115">
        <v>2014</v>
      </c>
      <c r="F115" t="s">
        <v>138</v>
      </c>
      <c r="G115" t="s">
        <v>333</v>
      </c>
      <c r="H115">
        <v>4</v>
      </c>
      <c r="I115">
        <v>0</v>
      </c>
      <c r="J115">
        <v>4</v>
      </c>
      <c r="N115">
        <v>1</v>
      </c>
      <c r="O115">
        <v>1</v>
      </c>
      <c r="P115">
        <v>2</v>
      </c>
    </row>
    <row r="116" spans="1:25">
      <c r="A116">
        <v>4</v>
      </c>
      <c r="B116">
        <v>33</v>
      </c>
      <c r="C116">
        <v>3</v>
      </c>
      <c r="D116">
        <v>8</v>
      </c>
      <c r="F116" t="s">
        <v>139</v>
      </c>
      <c r="G116" t="s">
        <v>334</v>
      </c>
      <c r="H116">
        <v>11</v>
      </c>
      <c r="I116">
        <v>3</v>
      </c>
      <c r="J116">
        <v>14</v>
      </c>
      <c r="K116">
        <v>5</v>
      </c>
      <c r="L116">
        <v>1</v>
      </c>
      <c r="M116">
        <v>6</v>
      </c>
      <c r="N116">
        <v>4</v>
      </c>
      <c r="O116">
        <v>5</v>
      </c>
      <c r="P116">
        <v>9</v>
      </c>
      <c r="Q116">
        <v>16</v>
      </c>
      <c r="R116">
        <v>14</v>
      </c>
      <c r="S116">
        <v>30</v>
      </c>
      <c r="W116">
        <v>1</v>
      </c>
      <c r="X116">
        <v>2</v>
      </c>
      <c r="Y116">
        <v>3</v>
      </c>
    </row>
    <row r="117" spans="1:25">
      <c r="A117">
        <v>5</v>
      </c>
      <c r="B117">
        <v>33</v>
      </c>
      <c r="C117">
        <v>3</v>
      </c>
      <c r="D117">
        <v>8</v>
      </c>
      <c r="E117">
        <v>2001</v>
      </c>
      <c r="F117" t="s">
        <v>140</v>
      </c>
      <c r="G117" t="s">
        <v>335</v>
      </c>
      <c r="K117">
        <v>2</v>
      </c>
      <c r="L117">
        <v>0</v>
      </c>
      <c r="M117">
        <v>2</v>
      </c>
      <c r="Q117">
        <v>2</v>
      </c>
      <c r="R117">
        <v>1</v>
      </c>
      <c r="S117">
        <v>3</v>
      </c>
    </row>
    <row r="118" spans="1:25">
      <c r="A118">
        <v>5</v>
      </c>
      <c r="B118">
        <v>33</v>
      </c>
      <c r="C118">
        <v>3</v>
      </c>
      <c r="D118">
        <v>8</v>
      </c>
      <c r="E118">
        <v>2002</v>
      </c>
      <c r="F118" t="s">
        <v>141</v>
      </c>
      <c r="G118" t="s">
        <v>336</v>
      </c>
      <c r="Q118">
        <v>1</v>
      </c>
      <c r="R118">
        <v>1</v>
      </c>
      <c r="S118">
        <v>2</v>
      </c>
    </row>
    <row r="119" spans="1:25">
      <c r="A119">
        <v>5</v>
      </c>
      <c r="B119">
        <v>33</v>
      </c>
      <c r="C119">
        <v>3</v>
      </c>
      <c r="D119">
        <v>8</v>
      </c>
      <c r="E119">
        <v>2003</v>
      </c>
      <c r="F119" t="s">
        <v>142</v>
      </c>
      <c r="G119" t="s">
        <v>337</v>
      </c>
      <c r="H119">
        <v>1</v>
      </c>
      <c r="I119">
        <v>0</v>
      </c>
      <c r="J119">
        <v>1</v>
      </c>
      <c r="Q119">
        <v>1</v>
      </c>
      <c r="R119">
        <v>1</v>
      </c>
      <c r="S119">
        <v>2</v>
      </c>
    </row>
    <row r="120" spans="1:25">
      <c r="A120">
        <v>5</v>
      </c>
      <c r="B120">
        <v>33</v>
      </c>
      <c r="C120">
        <v>3</v>
      </c>
      <c r="D120">
        <v>8</v>
      </c>
      <c r="E120">
        <v>2004</v>
      </c>
      <c r="F120" t="s">
        <v>143</v>
      </c>
      <c r="G120" t="s">
        <v>338</v>
      </c>
      <c r="N120">
        <v>1</v>
      </c>
      <c r="O120">
        <v>1</v>
      </c>
      <c r="P120">
        <v>2</v>
      </c>
      <c r="Q120">
        <v>0</v>
      </c>
      <c r="R120">
        <v>2</v>
      </c>
      <c r="S120">
        <v>2</v>
      </c>
    </row>
    <row r="121" spans="1:25">
      <c r="A121">
        <v>5</v>
      </c>
      <c r="B121">
        <v>33</v>
      </c>
      <c r="C121">
        <v>3</v>
      </c>
      <c r="D121">
        <v>8</v>
      </c>
      <c r="E121">
        <v>2005</v>
      </c>
      <c r="F121" t="s">
        <v>144</v>
      </c>
      <c r="G121" t="s">
        <v>339</v>
      </c>
      <c r="H121">
        <v>1</v>
      </c>
      <c r="I121">
        <v>0</v>
      </c>
      <c r="J121">
        <v>1</v>
      </c>
      <c r="N121">
        <v>1</v>
      </c>
      <c r="O121">
        <v>0</v>
      </c>
      <c r="P121">
        <v>1</v>
      </c>
      <c r="Q121">
        <v>1</v>
      </c>
      <c r="R121">
        <v>1</v>
      </c>
      <c r="S121">
        <v>2</v>
      </c>
    </row>
    <row r="122" spans="1:25">
      <c r="A122">
        <v>5</v>
      </c>
      <c r="B122">
        <v>33</v>
      </c>
      <c r="C122">
        <v>3</v>
      </c>
      <c r="D122">
        <v>8</v>
      </c>
      <c r="E122">
        <v>2006</v>
      </c>
      <c r="F122" t="s">
        <v>145</v>
      </c>
      <c r="G122" t="s">
        <v>340</v>
      </c>
      <c r="H122">
        <v>1</v>
      </c>
      <c r="I122">
        <v>0</v>
      </c>
      <c r="J122">
        <v>1</v>
      </c>
      <c r="N122">
        <v>1</v>
      </c>
      <c r="O122">
        <v>1</v>
      </c>
      <c r="P122">
        <v>2</v>
      </c>
      <c r="Q122">
        <v>1</v>
      </c>
      <c r="R122">
        <v>0</v>
      </c>
      <c r="S122">
        <v>1</v>
      </c>
    </row>
    <row r="123" spans="1:25">
      <c r="A123">
        <v>5</v>
      </c>
      <c r="B123">
        <v>33</v>
      </c>
      <c r="C123">
        <v>3</v>
      </c>
      <c r="D123">
        <v>8</v>
      </c>
      <c r="E123">
        <v>2007</v>
      </c>
      <c r="F123" t="s">
        <v>146</v>
      </c>
      <c r="G123" t="s">
        <v>341</v>
      </c>
      <c r="H123">
        <v>0</v>
      </c>
      <c r="I123">
        <v>2</v>
      </c>
      <c r="J123">
        <v>2</v>
      </c>
      <c r="N123">
        <v>0</v>
      </c>
      <c r="O123">
        <v>1</v>
      </c>
      <c r="P123">
        <v>1</v>
      </c>
      <c r="Q123">
        <v>0</v>
      </c>
      <c r="R123">
        <v>1</v>
      </c>
      <c r="S123">
        <v>1</v>
      </c>
    </row>
    <row r="124" spans="1:25">
      <c r="A124">
        <v>5</v>
      </c>
      <c r="B124">
        <v>33</v>
      </c>
      <c r="C124">
        <v>3</v>
      </c>
      <c r="D124">
        <v>8</v>
      </c>
      <c r="E124">
        <v>2008</v>
      </c>
      <c r="F124" t="s">
        <v>147</v>
      </c>
      <c r="G124" t="s">
        <v>342</v>
      </c>
      <c r="Q124">
        <v>3</v>
      </c>
      <c r="R124">
        <v>2</v>
      </c>
      <c r="S124">
        <v>5</v>
      </c>
    </row>
    <row r="125" spans="1:25">
      <c r="A125">
        <v>5</v>
      </c>
      <c r="B125">
        <v>33</v>
      </c>
      <c r="C125">
        <v>3</v>
      </c>
      <c r="D125">
        <v>8</v>
      </c>
      <c r="E125">
        <v>2009</v>
      </c>
      <c r="F125" t="s">
        <v>148</v>
      </c>
      <c r="G125" t="s">
        <v>252</v>
      </c>
      <c r="N125">
        <v>0</v>
      </c>
      <c r="O125">
        <v>1</v>
      </c>
      <c r="P125">
        <v>1</v>
      </c>
      <c r="Q125">
        <v>1</v>
      </c>
      <c r="R125">
        <v>0</v>
      </c>
      <c r="S125">
        <v>1</v>
      </c>
    </row>
    <row r="126" spans="1:25">
      <c r="A126">
        <v>5</v>
      </c>
      <c r="B126">
        <v>33</v>
      </c>
      <c r="C126">
        <v>3</v>
      </c>
      <c r="D126">
        <v>8</v>
      </c>
      <c r="E126">
        <v>2010</v>
      </c>
      <c r="F126" t="s">
        <v>149</v>
      </c>
      <c r="G126" t="s">
        <v>334</v>
      </c>
      <c r="H126">
        <v>1</v>
      </c>
      <c r="I126">
        <v>0</v>
      </c>
      <c r="J126">
        <v>1</v>
      </c>
      <c r="Q126">
        <v>1</v>
      </c>
      <c r="R126">
        <v>1</v>
      </c>
      <c r="S126">
        <v>2</v>
      </c>
      <c r="W126">
        <v>0</v>
      </c>
      <c r="X126">
        <v>1</v>
      </c>
      <c r="Y126">
        <v>1</v>
      </c>
    </row>
    <row r="127" spans="1:25">
      <c r="A127">
        <v>5</v>
      </c>
      <c r="B127">
        <v>33</v>
      </c>
      <c r="C127">
        <v>3</v>
      </c>
      <c r="D127">
        <v>8</v>
      </c>
      <c r="E127">
        <v>2011</v>
      </c>
      <c r="F127" t="s">
        <v>150</v>
      </c>
      <c r="G127" t="s">
        <v>289</v>
      </c>
      <c r="Q127">
        <v>2</v>
      </c>
      <c r="R127">
        <v>1</v>
      </c>
      <c r="S127">
        <v>3</v>
      </c>
    </row>
    <row r="128" spans="1:25">
      <c r="A128">
        <v>5</v>
      </c>
      <c r="B128">
        <v>33</v>
      </c>
      <c r="C128">
        <v>3</v>
      </c>
      <c r="D128">
        <v>8</v>
      </c>
      <c r="E128">
        <v>2012</v>
      </c>
      <c r="F128" t="s">
        <v>151</v>
      </c>
      <c r="G128" t="s">
        <v>343</v>
      </c>
      <c r="K128">
        <v>1</v>
      </c>
      <c r="L128">
        <v>0</v>
      </c>
      <c r="M128">
        <v>1</v>
      </c>
      <c r="Q128">
        <v>0</v>
      </c>
      <c r="R128">
        <v>1</v>
      </c>
      <c r="S128">
        <v>1</v>
      </c>
    </row>
    <row r="129" spans="1:25">
      <c r="A129">
        <v>5</v>
      </c>
      <c r="B129">
        <v>33</v>
      </c>
      <c r="C129">
        <v>3</v>
      </c>
      <c r="D129">
        <v>8</v>
      </c>
      <c r="E129">
        <v>2013</v>
      </c>
      <c r="F129" t="s">
        <v>152</v>
      </c>
      <c r="G129" t="s">
        <v>344</v>
      </c>
      <c r="H129">
        <v>2</v>
      </c>
      <c r="I129">
        <v>0</v>
      </c>
      <c r="J129">
        <v>2</v>
      </c>
      <c r="K129">
        <v>0</v>
      </c>
      <c r="L129">
        <v>1</v>
      </c>
      <c r="M129">
        <v>1</v>
      </c>
      <c r="N129">
        <v>1</v>
      </c>
      <c r="O129">
        <v>0</v>
      </c>
      <c r="P129">
        <v>1</v>
      </c>
      <c r="Q129">
        <v>1</v>
      </c>
      <c r="R129">
        <v>0</v>
      </c>
      <c r="S129">
        <v>1</v>
      </c>
    </row>
    <row r="130" spans="1:25">
      <c r="A130">
        <v>5</v>
      </c>
      <c r="B130">
        <v>33</v>
      </c>
      <c r="C130">
        <v>3</v>
      </c>
      <c r="D130">
        <v>8</v>
      </c>
      <c r="E130">
        <v>2014</v>
      </c>
      <c r="F130" t="s">
        <v>153</v>
      </c>
      <c r="G130" t="s">
        <v>345</v>
      </c>
      <c r="H130">
        <v>0</v>
      </c>
      <c r="I130">
        <v>1</v>
      </c>
      <c r="J130">
        <v>1</v>
      </c>
    </row>
    <row r="131" spans="1:25">
      <c r="A131">
        <v>5</v>
      </c>
      <c r="B131">
        <v>33</v>
      </c>
      <c r="C131">
        <v>3</v>
      </c>
      <c r="D131">
        <v>8</v>
      </c>
      <c r="E131">
        <v>2015</v>
      </c>
      <c r="F131" t="s">
        <v>154</v>
      </c>
      <c r="G131" t="s">
        <v>286</v>
      </c>
      <c r="H131">
        <v>2</v>
      </c>
      <c r="I131">
        <v>0</v>
      </c>
      <c r="J131">
        <v>2</v>
      </c>
      <c r="K131">
        <v>1</v>
      </c>
      <c r="L131">
        <v>0</v>
      </c>
      <c r="M131">
        <v>1</v>
      </c>
      <c r="Q131">
        <v>1</v>
      </c>
      <c r="R131">
        <v>1</v>
      </c>
      <c r="S131">
        <v>2</v>
      </c>
    </row>
    <row r="132" spans="1:25">
      <c r="A132">
        <v>5</v>
      </c>
      <c r="B132">
        <v>33</v>
      </c>
      <c r="C132">
        <v>3</v>
      </c>
      <c r="D132">
        <v>8</v>
      </c>
      <c r="E132">
        <v>2016</v>
      </c>
      <c r="F132" t="s">
        <v>155</v>
      </c>
      <c r="G132" t="s">
        <v>346</v>
      </c>
      <c r="N132">
        <v>0</v>
      </c>
      <c r="O132">
        <v>1</v>
      </c>
      <c r="P132">
        <v>1</v>
      </c>
    </row>
    <row r="133" spans="1:25">
      <c r="A133">
        <v>5</v>
      </c>
      <c r="B133">
        <v>33</v>
      </c>
      <c r="C133">
        <v>3</v>
      </c>
      <c r="D133">
        <v>8</v>
      </c>
      <c r="E133">
        <v>2017</v>
      </c>
      <c r="F133" t="s">
        <v>156</v>
      </c>
      <c r="G133" t="s">
        <v>347</v>
      </c>
      <c r="H133">
        <v>1</v>
      </c>
      <c r="I133">
        <v>0</v>
      </c>
      <c r="J133">
        <v>1</v>
      </c>
    </row>
    <row r="134" spans="1:25">
      <c r="A134">
        <v>5</v>
      </c>
      <c r="B134">
        <v>33</v>
      </c>
      <c r="C134">
        <v>3</v>
      </c>
      <c r="D134">
        <v>8</v>
      </c>
      <c r="E134">
        <v>2018</v>
      </c>
      <c r="F134" t="s">
        <v>157</v>
      </c>
      <c r="G134" t="s">
        <v>348</v>
      </c>
      <c r="H134">
        <v>1</v>
      </c>
      <c r="I134">
        <v>0</v>
      </c>
      <c r="J134">
        <v>1</v>
      </c>
      <c r="Q134">
        <v>1</v>
      </c>
      <c r="R134">
        <v>1</v>
      </c>
      <c r="S134">
        <v>2</v>
      </c>
      <c r="W134">
        <v>1</v>
      </c>
      <c r="X134">
        <v>1</v>
      </c>
      <c r="Y134">
        <v>2</v>
      </c>
    </row>
    <row r="135" spans="1:25">
      <c r="A135">
        <v>5</v>
      </c>
      <c r="B135">
        <v>33</v>
      </c>
      <c r="C135">
        <v>3</v>
      </c>
      <c r="D135">
        <v>8</v>
      </c>
      <c r="E135">
        <v>2019</v>
      </c>
      <c r="F135" t="s">
        <v>158</v>
      </c>
      <c r="G135" t="s">
        <v>349</v>
      </c>
      <c r="H135">
        <v>1</v>
      </c>
      <c r="I135">
        <v>0</v>
      </c>
      <c r="J135">
        <v>1</v>
      </c>
      <c r="K135">
        <v>1</v>
      </c>
      <c r="L135">
        <v>0</v>
      </c>
      <c r="M135">
        <v>1</v>
      </c>
    </row>
    <row r="136" spans="1:25">
      <c r="A136">
        <v>4</v>
      </c>
      <c r="B136">
        <v>33</v>
      </c>
      <c r="C136">
        <v>3</v>
      </c>
      <c r="D136">
        <v>9</v>
      </c>
      <c r="F136" t="s">
        <v>159</v>
      </c>
      <c r="G136" t="s">
        <v>350</v>
      </c>
      <c r="H136">
        <v>3</v>
      </c>
      <c r="I136">
        <v>3</v>
      </c>
      <c r="J136">
        <v>6</v>
      </c>
      <c r="K136">
        <v>1</v>
      </c>
      <c r="L136">
        <v>2</v>
      </c>
      <c r="M136">
        <v>3</v>
      </c>
      <c r="N136">
        <v>8</v>
      </c>
      <c r="O136">
        <v>9</v>
      </c>
      <c r="P136">
        <v>17</v>
      </c>
      <c r="Q136">
        <v>12</v>
      </c>
      <c r="R136">
        <v>5</v>
      </c>
      <c r="S136">
        <v>17</v>
      </c>
      <c r="T136">
        <v>0</v>
      </c>
      <c r="U136">
        <v>1</v>
      </c>
      <c r="V136">
        <v>1</v>
      </c>
      <c r="W136">
        <v>11</v>
      </c>
      <c r="X136">
        <v>15</v>
      </c>
      <c r="Y136">
        <v>26</v>
      </c>
    </row>
    <row r="137" spans="1:25">
      <c r="A137">
        <v>5</v>
      </c>
      <c r="B137">
        <v>33</v>
      </c>
      <c r="C137">
        <v>3</v>
      </c>
      <c r="D137">
        <v>9</v>
      </c>
      <c r="E137">
        <v>2001</v>
      </c>
      <c r="F137" t="s">
        <v>160</v>
      </c>
      <c r="G137" t="s">
        <v>351</v>
      </c>
      <c r="N137">
        <v>1</v>
      </c>
      <c r="O137">
        <v>0</v>
      </c>
      <c r="P137">
        <v>1</v>
      </c>
      <c r="Q137">
        <v>1</v>
      </c>
      <c r="R137">
        <v>1</v>
      </c>
      <c r="S137">
        <v>2</v>
      </c>
    </row>
    <row r="138" spans="1:25">
      <c r="A138">
        <v>5</v>
      </c>
      <c r="B138">
        <v>33</v>
      </c>
      <c r="C138">
        <v>3</v>
      </c>
      <c r="D138">
        <v>9</v>
      </c>
      <c r="E138">
        <v>2002</v>
      </c>
      <c r="F138" t="s">
        <v>161</v>
      </c>
      <c r="G138" t="s">
        <v>352</v>
      </c>
      <c r="Q138">
        <v>1</v>
      </c>
      <c r="R138">
        <v>0</v>
      </c>
      <c r="S138">
        <v>1</v>
      </c>
    </row>
    <row r="139" spans="1:25">
      <c r="A139">
        <v>5</v>
      </c>
      <c r="B139">
        <v>33</v>
      </c>
      <c r="C139">
        <v>3</v>
      </c>
      <c r="D139">
        <v>9</v>
      </c>
      <c r="E139">
        <v>2003</v>
      </c>
      <c r="F139" t="s">
        <v>162</v>
      </c>
      <c r="G139" t="s">
        <v>353</v>
      </c>
      <c r="W139">
        <v>9</v>
      </c>
      <c r="X139">
        <v>12</v>
      </c>
      <c r="Y139">
        <v>21</v>
      </c>
    </row>
    <row r="140" spans="1:25">
      <c r="A140">
        <v>5</v>
      </c>
      <c r="B140">
        <v>33</v>
      </c>
      <c r="C140">
        <v>3</v>
      </c>
      <c r="D140">
        <v>9</v>
      </c>
      <c r="E140">
        <v>2004</v>
      </c>
      <c r="F140" t="s">
        <v>163</v>
      </c>
      <c r="G140" t="s">
        <v>354</v>
      </c>
      <c r="H140">
        <v>1</v>
      </c>
      <c r="I140">
        <v>0</v>
      </c>
      <c r="J140">
        <v>1</v>
      </c>
    </row>
    <row r="141" spans="1:25">
      <c r="A141">
        <v>5</v>
      </c>
      <c r="B141">
        <v>33</v>
      </c>
      <c r="C141">
        <v>3</v>
      </c>
      <c r="D141">
        <v>9</v>
      </c>
      <c r="E141">
        <v>2005</v>
      </c>
      <c r="F141" t="s">
        <v>164</v>
      </c>
      <c r="G141" t="s">
        <v>355</v>
      </c>
      <c r="H141">
        <v>1</v>
      </c>
      <c r="I141">
        <v>0</v>
      </c>
      <c r="J141">
        <v>1</v>
      </c>
      <c r="Q141">
        <v>1</v>
      </c>
      <c r="R141">
        <v>1</v>
      </c>
      <c r="S141">
        <v>2</v>
      </c>
    </row>
    <row r="142" spans="1:25">
      <c r="A142">
        <v>5</v>
      </c>
      <c r="B142">
        <v>33</v>
      </c>
      <c r="C142">
        <v>3</v>
      </c>
      <c r="D142">
        <v>9</v>
      </c>
      <c r="E142">
        <v>2006</v>
      </c>
      <c r="F142" t="s">
        <v>165</v>
      </c>
      <c r="G142" t="s">
        <v>350</v>
      </c>
      <c r="N142">
        <v>1</v>
      </c>
      <c r="O142">
        <v>4</v>
      </c>
      <c r="P142">
        <v>5</v>
      </c>
      <c r="Q142">
        <v>2</v>
      </c>
      <c r="R142">
        <v>1</v>
      </c>
      <c r="S142">
        <v>3</v>
      </c>
      <c r="W142">
        <v>1</v>
      </c>
      <c r="X142">
        <v>1</v>
      </c>
      <c r="Y142">
        <v>2</v>
      </c>
    </row>
    <row r="143" spans="1:25">
      <c r="A143">
        <v>5</v>
      </c>
      <c r="B143">
        <v>33</v>
      </c>
      <c r="C143">
        <v>3</v>
      </c>
      <c r="D143">
        <v>9</v>
      </c>
      <c r="E143">
        <v>2007</v>
      </c>
      <c r="F143" t="s">
        <v>166</v>
      </c>
      <c r="G143" t="s">
        <v>356</v>
      </c>
      <c r="H143">
        <v>0</v>
      </c>
      <c r="I143">
        <v>1</v>
      </c>
      <c r="J143">
        <v>1</v>
      </c>
      <c r="K143">
        <v>1</v>
      </c>
      <c r="L143">
        <v>0</v>
      </c>
      <c r="M143">
        <v>1</v>
      </c>
      <c r="N143">
        <v>2</v>
      </c>
      <c r="O143">
        <v>2</v>
      </c>
      <c r="P143">
        <v>4</v>
      </c>
      <c r="Q143">
        <v>1</v>
      </c>
      <c r="R143">
        <v>0</v>
      </c>
      <c r="S143">
        <v>1</v>
      </c>
    </row>
    <row r="144" spans="1:25">
      <c r="A144">
        <v>5</v>
      </c>
      <c r="B144">
        <v>33</v>
      </c>
      <c r="C144">
        <v>3</v>
      </c>
      <c r="D144">
        <v>9</v>
      </c>
      <c r="E144">
        <v>2008</v>
      </c>
      <c r="F144" t="s">
        <v>167</v>
      </c>
      <c r="G144" t="s">
        <v>357</v>
      </c>
      <c r="H144">
        <v>0</v>
      </c>
      <c r="I144">
        <v>1</v>
      </c>
      <c r="J144">
        <v>1</v>
      </c>
      <c r="Q144">
        <v>0</v>
      </c>
      <c r="R144">
        <v>1</v>
      </c>
      <c r="S144">
        <v>1</v>
      </c>
    </row>
    <row r="145" spans="1:25">
      <c r="A145">
        <v>5</v>
      </c>
      <c r="B145">
        <v>33</v>
      </c>
      <c r="C145">
        <v>3</v>
      </c>
      <c r="D145">
        <v>9</v>
      </c>
      <c r="E145">
        <v>2009</v>
      </c>
      <c r="F145" t="s">
        <v>168</v>
      </c>
      <c r="G145" t="s">
        <v>358</v>
      </c>
      <c r="K145">
        <v>0</v>
      </c>
      <c r="L145">
        <v>1</v>
      </c>
      <c r="M145">
        <v>1</v>
      </c>
      <c r="N145">
        <v>1</v>
      </c>
      <c r="O145">
        <v>1</v>
      </c>
      <c r="P145">
        <v>2</v>
      </c>
      <c r="W145">
        <v>1</v>
      </c>
      <c r="X145">
        <v>0</v>
      </c>
      <c r="Y145">
        <v>1</v>
      </c>
    </row>
    <row r="146" spans="1:25">
      <c r="A146">
        <v>5</v>
      </c>
      <c r="B146">
        <v>33</v>
      </c>
      <c r="C146">
        <v>3</v>
      </c>
      <c r="D146">
        <v>9</v>
      </c>
      <c r="E146">
        <v>2011</v>
      </c>
      <c r="F146" t="s">
        <v>169</v>
      </c>
      <c r="G146" t="s">
        <v>359</v>
      </c>
      <c r="K146">
        <v>0</v>
      </c>
      <c r="L146">
        <v>1</v>
      </c>
      <c r="M146">
        <v>1</v>
      </c>
      <c r="N146">
        <v>1</v>
      </c>
      <c r="O146">
        <v>0</v>
      </c>
      <c r="P146">
        <v>1</v>
      </c>
      <c r="Q146">
        <v>0</v>
      </c>
      <c r="R146">
        <v>1</v>
      </c>
      <c r="S146">
        <v>1</v>
      </c>
    </row>
    <row r="147" spans="1:25">
      <c r="A147">
        <v>5</v>
      </c>
      <c r="B147">
        <v>33</v>
      </c>
      <c r="C147">
        <v>3</v>
      </c>
      <c r="D147">
        <v>9</v>
      </c>
      <c r="E147">
        <v>2012</v>
      </c>
      <c r="F147" t="s">
        <v>170</v>
      </c>
      <c r="G147" t="s">
        <v>360</v>
      </c>
      <c r="N147">
        <v>1</v>
      </c>
      <c r="O147">
        <v>1</v>
      </c>
      <c r="P147">
        <v>2</v>
      </c>
      <c r="Q147">
        <v>1</v>
      </c>
      <c r="R147">
        <v>0</v>
      </c>
      <c r="S147">
        <v>1</v>
      </c>
    </row>
    <row r="148" spans="1:25">
      <c r="A148">
        <v>5</v>
      </c>
      <c r="B148">
        <v>33</v>
      </c>
      <c r="C148">
        <v>3</v>
      </c>
      <c r="D148">
        <v>9</v>
      </c>
      <c r="E148">
        <v>2013</v>
      </c>
      <c r="F148" t="s">
        <v>171</v>
      </c>
      <c r="G148" t="s">
        <v>361</v>
      </c>
      <c r="N148">
        <v>1</v>
      </c>
      <c r="O148">
        <v>1</v>
      </c>
      <c r="P148">
        <v>2</v>
      </c>
      <c r="Q148">
        <v>3</v>
      </c>
      <c r="R148">
        <v>0</v>
      </c>
      <c r="S148">
        <v>3</v>
      </c>
      <c r="W148">
        <v>0</v>
      </c>
      <c r="X148">
        <v>2</v>
      </c>
      <c r="Y148">
        <v>2</v>
      </c>
    </row>
    <row r="149" spans="1:25">
      <c r="A149">
        <v>5</v>
      </c>
      <c r="B149">
        <v>33</v>
      </c>
      <c r="C149">
        <v>3</v>
      </c>
      <c r="D149">
        <v>9</v>
      </c>
      <c r="E149">
        <v>2014</v>
      </c>
      <c r="F149" t="s">
        <v>172</v>
      </c>
      <c r="G149" t="s">
        <v>362</v>
      </c>
      <c r="H149">
        <v>1</v>
      </c>
      <c r="I149">
        <v>1</v>
      </c>
      <c r="J149">
        <v>2</v>
      </c>
    </row>
    <row r="150" spans="1:25">
      <c r="A150">
        <v>5</v>
      </c>
      <c r="B150">
        <v>33</v>
      </c>
      <c r="C150">
        <v>3</v>
      </c>
      <c r="D150">
        <v>9</v>
      </c>
      <c r="E150">
        <v>2015</v>
      </c>
      <c r="F150" t="s">
        <v>173</v>
      </c>
      <c r="G150" t="s">
        <v>363</v>
      </c>
      <c r="Q150">
        <v>2</v>
      </c>
      <c r="R150">
        <v>0</v>
      </c>
      <c r="S150">
        <v>2</v>
      </c>
      <c r="T150">
        <v>0</v>
      </c>
      <c r="U150">
        <v>1</v>
      </c>
      <c r="V150">
        <v>1</v>
      </c>
    </row>
    <row r="151" spans="1:25">
      <c r="A151">
        <v>4</v>
      </c>
      <c r="B151">
        <v>33</v>
      </c>
      <c r="C151">
        <v>3</v>
      </c>
      <c r="D151">
        <v>10</v>
      </c>
      <c r="F151" t="s">
        <v>174</v>
      </c>
      <c r="G151" t="s">
        <v>326</v>
      </c>
      <c r="H151">
        <v>2</v>
      </c>
      <c r="I151">
        <v>2</v>
      </c>
      <c r="J151">
        <v>4</v>
      </c>
      <c r="N151">
        <v>5</v>
      </c>
      <c r="O151">
        <v>2</v>
      </c>
      <c r="P151">
        <v>7</v>
      </c>
      <c r="Q151">
        <v>10</v>
      </c>
      <c r="R151">
        <v>0</v>
      </c>
      <c r="S151">
        <v>10</v>
      </c>
      <c r="T151">
        <v>0</v>
      </c>
      <c r="U151">
        <v>1</v>
      </c>
      <c r="V151">
        <v>1</v>
      </c>
      <c r="W151">
        <v>1</v>
      </c>
      <c r="X151">
        <v>0</v>
      </c>
      <c r="Y151">
        <v>1</v>
      </c>
    </row>
    <row r="152" spans="1:25">
      <c r="A152">
        <v>5</v>
      </c>
      <c r="B152">
        <v>33</v>
      </c>
      <c r="C152">
        <v>3</v>
      </c>
      <c r="D152">
        <v>10</v>
      </c>
      <c r="E152">
        <v>2001</v>
      </c>
      <c r="F152" t="s">
        <v>175</v>
      </c>
      <c r="G152" t="s">
        <v>364</v>
      </c>
      <c r="N152">
        <v>1</v>
      </c>
      <c r="O152">
        <v>0</v>
      </c>
      <c r="P152">
        <v>1</v>
      </c>
      <c r="Q152">
        <v>1</v>
      </c>
      <c r="R152">
        <v>0</v>
      </c>
      <c r="S152">
        <v>1</v>
      </c>
    </row>
    <row r="153" spans="1:25">
      <c r="A153">
        <v>5</v>
      </c>
      <c r="B153">
        <v>33</v>
      </c>
      <c r="C153">
        <v>3</v>
      </c>
      <c r="D153">
        <v>10</v>
      </c>
      <c r="E153">
        <v>2002</v>
      </c>
      <c r="F153" t="s">
        <v>176</v>
      </c>
      <c r="G153" t="s">
        <v>365</v>
      </c>
      <c r="N153">
        <v>1</v>
      </c>
      <c r="O153">
        <v>0</v>
      </c>
      <c r="P153">
        <v>1</v>
      </c>
      <c r="Q153">
        <v>2</v>
      </c>
      <c r="R153">
        <v>0</v>
      </c>
      <c r="S153">
        <v>2</v>
      </c>
    </row>
    <row r="154" spans="1:25">
      <c r="A154">
        <v>5</v>
      </c>
      <c r="B154">
        <v>33</v>
      </c>
      <c r="C154">
        <v>3</v>
      </c>
      <c r="D154">
        <v>10</v>
      </c>
      <c r="E154">
        <v>2003</v>
      </c>
      <c r="F154" t="s">
        <v>177</v>
      </c>
      <c r="G154" t="s">
        <v>366</v>
      </c>
      <c r="Q154">
        <v>1</v>
      </c>
      <c r="R154">
        <v>0</v>
      </c>
      <c r="S154">
        <v>1</v>
      </c>
      <c r="T154">
        <v>0</v>
      </c>
      <c r="U154">
        <v>1</v>
      </c>
      <c r="V154">
        <v>1</v>
      </c>
    </row>
    <row r="155" spans="1:25">
      <c r="A155">
        <v>5</v>
      </c>
      <c r="B155">
        <v>33</v>
      </c>
      <c r="C155">
        <v>3</v>
      </c>
      <c r="D155">
        <v>10</v>
      </c>
      <c r="E155">
        <v>2004</v>
      </c>
      <c r="F155" t="s">
        <v>178</v>
      </c>
      <c r="G155" t="s">
        <v>367</v>
      </c>
      <c r="H155">
        <v>1</v>
      </c>
      <c r="I155">
        <v>0</v>
      </c>
      <c r="J155">
        <v>1</v>
      </c>
      <c r="N155">
        <v>1</v>
      </c>
      <c r="O155">
        <v>1</v>
      </c>
      <c r="P155">
        <v>2</v>
      </c>
      <c r="Q155">
        <v>4</v>
      </c>
      <c r="R155">
        <v>0</v>
      </c>
      <c r="S155">
        <v>4</v>
      </c>
    </row>
    <row r="156" spans="1:25">
      <c r="A156">
        <v>5</v>
      </c>
      <c r="B156">
        <v>33</v>
      </c>
      <c r="C156">
        <v>3</v>
      </c>
      <c r="D156">
        <v>10</v>
      </c>
      <c r="E156">
        <v>2005</v>
      </c>
      <c r="F156" t="s">
        <v>179</v>
      </c>
      <c r="G156" t="s">
        <v>368</v>
      </c>
      <c r="H156">
        <v>1</v>
      </c>
      <c r="I156">
        <v>0</v>
      </c>
      <c r="J156">
        <v>1</v>
      </c>
      <c r="Q156">
        <v>1</v>
      </c>
      <c r="R156">
        <v>0</v>
      </c>
      <c r="S156">
        <v>1</v>
      </c>
    </row>
    <row r="157" spans="1:25">
      <c r="A157">
        <v>5</v>
      </c>
      <c r="B157">
        <v>33</v>
      </c>
      <c r="C157">
        <v>3</v>
      </c>
      <c r="D157">
        <v>10</v>
      </c>
      <c r="E157">
        <v>2006</v>
      </c>
      <c r="F157" t="s">
        <v>180</v>
      </c>
      <c r="G157" t="s">
        <v>326</v>
      </c>
      <c r="H157">
        <v>0</v>
      </c>
      <c r="I157">
        <v>2</v>
      </c>
      <c r="J157">
        <v>2</v>
      </c>
      <c r="Q157">
        <v>1</v>
      </c>
      <c r="R157">
        <v>0</v>
      </c>
      <c r="S157">
        <v>1</v>
      </c>
      <c r="W157">
        <v>1</v>
      </c>
      <c r="X157">
        <v>0</v>
      </c>
      <c r="Y157">
        <v>1</v>
      </c>
    </row>
    <row r="158" spans="1:25">
      <c r="A158">
        <v>5</v>
      </c>
      <c r="B158">
        <v>33</v>
      </c>
      <c r="C158">
        <v>3</v>
      </c>
      <c r="D158">
        <v>10</v>
      </c>
      <c r="E158">
        <v>2007</v>
      </c>
      <c r="F158" t="s">
        <v>181</v>
      </c>
      <c r="G158" t="s">
        <v>369</v>
      </c>
      <c r="N158">
        <v>2</v>
      </c>
      <c r="O158">
        <v>1</v>
      </c>
      <c r="P158">
        <v>3</v>
      </c>
    </row>
    <row r="159" spans="1:25">
      <c r="A159">
        <v>4</v>
      </c>
      <c r="B159">
        <v>33</v>
      </c>
      <c r="C159">
        <v>3</v>
      </c>
      <c r="D159">
        <v>11</v>
      </c>
      <c r="F159" t="s">
        <v>182</v>
      </c>
      <c r="G159" t="s">
        <v>370</v>
      </c>
      <c r="H159">
        <v>6</v>
      </c>
      <c r="I159">
        <v>5</v>
      </c>
      <c r="J159">
        <v>11</v>
      </c>
      <c r="K159">
        <v>4</v>
      </c>
      <c r="L159">
        <v>3</v>
      </c>
      <c r="M159">
        <v>7</v>
      </c>
      <c r="N159">
        <v>7</v>
      </c>
      <c r="O159">
        <v>7</v>
      </c>
      <c r="P159">
        <v>14</v>
      </c>
      <c r="Q159">
        <v>0</v>
      </c>
      <c r="R159">
        <v>1</v>
      </c>
      <c r="S159">
        <v>1</v>
      </c>
    </row>
    <row r="160" spans="1:25">
      <c r="A160">
        <v>5</v>
      </c>
      <c r="B160">
        <v>33</v>
      </c>
      <c r="C160">
        <v>3</v>
      </c>
      <c r="D160">
        <v>11</v>
      </c>
      <c r="E160">
        <v>2001</v>
      </c>
      <c r="F160" t="s">
        <v>183</v>
      </c>
      <c r="G160" t="s">
        <v>371</v>
      </c>
      <c r="H160">
        <v>0</v>
      </c>
      <c r="I160">
        <v>1</v>
      </c>
      <c r="J160">
        <v>1</v>
      </c>
      <c r="K160">
        <v>2</v>
      </c>
      <c r="L160">
        <v>0</v>
      </c>
      <c r="M160">
        <v>2</v>
      </c>
      <c r="N160">
        <v>1</v>
      </c>
      <c r="O160">
        <v>1</v>
      </c>
      <c r="P160">
        <v>2</v>
      </c>
    </row>
    <row r="161" spans="1:25">
      <c r="A161">
        <v>5</v>
      </c>
      <c r="B161">
        <v>33</v>
      </c>
      <c r="C161">
        <v>3</v>
      </c>
      <c r="D161">
        <v>11</v>
      </c>
      <c r="E161">
        <v>2002</v>
      </c>
      <c r="F161" t="s">
        <v>184</v>
      </c>
      <c r="G161" t="s">
        <v>372</v>
      </c>
      <c r="H161">
        <v>2</v>
      </c>
      <c r="I161">
        <v>2</v>
      </c>
      <c r="J161">
        <v>4</v>
      </c>
      <c r="N161">
        <v>1</v>
      </c>
      <c r="O161">
        <v>1</v>
      </c>
      <c r="P161">
        <v>2</v>
      </c>
    </row>
    <row r="162" spans="1:25">
      <c r="A162">
        <v>5</v>
      </c>
      <c r="B162">
        <v>33</v>
      </c>
      <c r="C162">
        <v>3</v>
      </c>
      <c r="D162">
        <v>11</v>
      </c>
      <c r="E162">
        <v>2004</v>
      </c>
      <c r="F162" t="s">
        <v>185</v>
      </c>
      <c r="G162" t="s">
        <v>373</v>
      </c>
      <c r="H162">
        <v>1</v>
      </c>
      <c r="I162">
        <v>0</v>
      </c>
      <c r="J162">
        <v>1</v>
      </c>
      <c r="N162">
        <v>0</v>
      </c>
      <c r="O162">
        <v>1</v>
      </c>
      <c r="P162">
        <v>1</v>
      </c>
    </row>
    <row r="163" spans="1:25">
      <c r="A163">
        <v>5</v>
      </c>
      <c r="B163">
        <v>33</v>
      </c>
      <c r="C163">
        <v>3</v>
      </c>
      <c r="D163">
        <v>11</v>
      </c>
      <c r="E163">
        <v>2005</v>
      </c>
      <c r="F163" t="s">
        <v>186</v>
      </c>
      <c r="G163" t="s">
        <v>374</v>
      </c>
      <c r="K163">
        <v>1</v>
      </c>
      <c r="L163">
        <v>1</v>
      </c>
      <c r="M163">
        <v>2</v>
      </c>
    </row>
    <row r="164" spans="1:25">
      <c r="A164">
        <v>5</v>
      </c>
      <c r="B164">
        <v>33</v>
      </c>
      <c r="C164">
        <v>3</v>
      </c>
      <c r="D164">
        <v>11</v>
      </c>
      <c r="E164">
        <v>2006</v>
      </c>
      <c r="F164" t="s">
        <v>187</v>
      </c>
      <c r="G164" t="s">
        <v>251</v>
      </c>
      <c r="H164">
        <v>1</v>
      </c>
      <c r="I164">
        <v>1</v>
      </c>
      <c r="J164">
        <v>2</v>
      </c>
      <c r="N164">
        <v>1</v>
      </c>
      <c r="O164">
        <v>1</v>
      </c>
      <c r="P164">
        <v>2</v>
      </c>
    </row>
    <row r="165" spans="1:25">
      <c r="A165">
        <v>5</v>
      </c>
      <c r="B165">
        <v>33</v>
      </c>
      <c r="C165">
        <v>3</v>
      </c>
      <c r="D165">
        <v>11</v>
      </c>
      <c r="E165">
        <v>2008</v>
      </c>
      <c r="F165" t="s">
        <v>188</v>
      </c>
      <c r="G165" t="s">
        <v>375</v>
      </c>
      <c r="K165">
        <v>1</v>
      </c>
      <c r="L165">
        <v>0</v>
      </c>
      <c r="M165">
        <v>1</v>
      </c>
      <c r="N165">
        <v>1</v>
      </c>
      <c r="O165">
        <v>1</v>
      </c>
      <c r="P165">
        <v>2</v>
      </c>
    </row>
    <row r="166" spans="1:25">
      <c r="A166">
        <v>5</v>
      </c>
      <c r="B166">
        <v>33</v>
      </c>
      <c r="C166">
        <v>3</v>
      </c>
      <c r="D166">
        <v>11</v>
      </c>
      <c r="E166">
        <v>2009</v>
      </c>
      <c r="F166" t="s">
        <v>189</v>
      </c>
      <c r="G166" t="s">
        <v>376</v>
      </c>
      <c r="N166">
        <v>1</v>
      </c>
      <c r="O166">
        <v>0</v>
      </c>
      <c r="P166">
        <v>1</v>
      </c>
    </row>
    <row r="167" spans="1:25">
      <c r="A167">
        <v>5</v>
      </c>
      <c r="B167">
        <v>33</v>
      </c>
      <c r="C167">
        <v>3</v>
      </c>
      <c r="D167">
        <v>11</v>
      </c>
      <c r="E167">
        <v>2010</v>
      </c>
      <c r="F167" t="s">
        <v>190</v>
      </c>
      <c r="G167" t="s">
        <v>370</v>
      </c>
      <c r="N167">
        <v>2</v>
      </c>
      <c r="O167">
        <v>1</v>
      </c>
      <c r="P167">
        <v>3</v>
      </c>
    </row>
    <row r="168" spans="1:25">
      <c r="A168">
        <v>5</v>
      </c>
      <c r="B168">
        <v>33</v>
      </c>
      <c r="C168">
        <v>3</v>
      </c>
      <c r="D168">
        <v>11</v>
      </c>
      <c r="E168">
        <v>2012</v>
      </c>
      <c r="F168" t="s">
        <v>191</v>
      </c>
      <c r="G168" t="s">
        <v>377</v>
      </c>
      <c r="H168">
        <v>1</v>
      </c>
      <c r="I168">
        <v>0</v>
      </c>
      <c r="J168">
        <v>1</v>
      </c>
    </row>
    <row r="169" spans="1:25">
      <c r="A169">
        <v>5</v>
      </c>
      <c r="B169">
        <v>33</v>
      </c>
      <c r="C169">
        <v>3</v>
      </c>
      <c r="D169">
        <v>11</v>
      </c>
      <c r="E169">
        <v>2013</v>
      </c>
      <c r="F169" t="s">
        <v>192</v>
      </c>
      <c r="G169" t="s">
        <v>378</v>
      </c>
      <c r="H169">
        <v>1</v>
      </c>
      <c r="I169">
        <v>1</v>
      </c>
      <c r="J169">
        <v>2</v>
      </c>
      <c r="K169">
        <v>0</v>
      </c>
      <c r="L169">
        <v>1</v>
      </c>
      <c r="M169">
        <v>1</v>
      </c>
      <c r="N169">
        <v>0</v>
      </c>
      <c r="O169">
        <v>1</v>
      </c>
      <c r="P169">
        <v>1</v>
      </c>
      <c r="Q169">
        <v>0</v>
      </c>
      <c r="R169">
        <v>1</v>
      </c>
      <c r="S169">
        <v>1</v>
      </c>
    </row>
    <row r="170" spans="1:25">
      <c r="A170">
        <v>5</v>
      </c>
      <c r="B170">
        <v>33</v>
      </c>
      <c r="C170">
        <v>3</v>
      </c>
      <c r="D170">
        <v>11</v>
      </c>
      <c r="E170">
        <v>2014</v>
      </c>
      <c r="F170" t="s">
        <v>193</v>
      </c>
      <c r="G170" t="s">
        <v>379</v>
      </c>
      <c r="K170">
        <v>0</v>
      </c>
      <c r="L170">
        <v>1</v>
      </c>
      <c r="M170">
        <v>1</v>
      </c>
    </row>
    <row r="171" spans="1:25">
      <c r="A171">
        <v>4</v>
      </c>
      <c r="B171">
        <v>33</v>
      </c>
      <c r="C171">
        <v>3</v>
      </c>
      <c r="D171">
        <v>12</v>
      </c>
      <c r="F171" t="s">
        <v>194</v>
      </c>
      <c r="G171" t="s">
        <v>380</v>
      </c>
      <c r="H171">
        <v>4</v>
      </c>
      <c r="I171">
        <v>0</v>
      </c>
      <c r="J171">
        <v>4</v>
      </c>
      <c r="K171">
        <v>1</v>
      </c>
      <c r="L171">
        <v>0</v>
      </c>
      <c r="M171">
        <v>1</v>
      </c>
      <c r="N171">
        <v>5</v>
      </c>
      <c r="O171">
        <v>8</v>
      </c>
      <c r="P171">
        <v>13</v>
      </c>
      <c r="Q171">
        <v>2</v>
      </c>
      <c r="R171">
        <v>4</v>
      </c>
      <c r="S171">
        <v>6</v>
      </c>
      <c r="W171">
        <v>8</v>
      </c>
      <c r="X171">
        <v>7</v>
      </c>
      <c r="Y171">
        <v>15</v>
      </c>
    </row>
    <row r="172" spans="1:25">
      <c r="A172">
        <v>5</v>
      </c>
      <c r="B172">
        <v>33</v>
      </c>
      <c r="C172">
        <v>3</v>
      </c>
      <c r="D172">
        <v>12</v>
      </c>
      <c r="E172">
        <v>2001</v>
      </c>
      <c r="F172" t="s">
        <v>195</v>
      </c>
      <c r="G172" t="s">
        <v>310</v>
      </c>
      <c r="N172">
        <v>2</v>
      </c>
      <c r="O172">
        <v>1</v>
      </c>
      <c r="P172">
        <v>3</v>
      </c>
      <c r="W172">
        <v>3</v>
      </c>
      <c r="X172">
        <v>1</v>
      </c>
      <c r="Y172">
        <v>4</v>
      </c>
    </row>
    <row r="173" spans="1:25">
      <c r="A173">
        <v>5</v>
      </c>
      <c r="B173">
        <v>33</v>
      </c>
      <c r="C173">
        <v>3</v>
      </c>
      <c r="D173">
        <v>12</v>
      </c>
      <c r="E173">
        <v>2002</v>
      </c>
      <c r="F173" t="s">
        <v>196</v>
      </c>
      <c r="G173" t="s">
        <v>381</v>
      </c>
      <c r="N173">
        <v>1</v>
      </c>
      <c r="O173">
        <v>0</v>
      </c>
      <c r="P173">
        <v>1</v>
      </c>
      <c r="W173">
        <v>1</v>
      </c>
      <c r="X173">
        <v>0</v>
      </c>
      <c r="Y173">
        <v>1</v>
      </c>
    </row>
    <row r="174" spans="1:25">
      <c r="A174">
        <v>5</v>
      </c>
      <c r="B174">
        <v>33</v>
      </c>
      <c r="C174">
        <v>3</v>
      </c>
      <c r="D174">
        <v>12</v>
      </c>
      <c r="E174">
        <v>2003</v>
      </c>
      <c r="F174" t="s">
        <v>197</v>
      </c>
      <c r="G174" t="s">
        <v>382</v>
      </c>
      <c r="N174">
        <v>0</v>
      </c>
      <c r="O174">
        <v>2</v>
      </c>
      <c r="P174">
        <v>2</v>
      </c>
      <c r="Q174">
        <v>0</v>
      </c>
      <c r="R174">
        <v>1</v>
      </c>
      <c r="S174">
        <v>1</v>
      </c>
      <c r="W174">
        <v>0</v>
      </c>
      <c r="X174">
        <v>1</v>
      </c>
      <c r="Y174">
        <v>1</v>
      </c>
    </row>
    <row r="175" spans="1:25">
      <c r="A175">
        <v>5</v>
      </c>
      <c r="B175">
        <v>33</v>
      </c>
      <c r="C175">
        <v>3</v>
      </c>
      <c r="D175">
        <v>12</v>
      </c>
      <c r="E175">
        <v>2006</v>
      </c>
      <c r="F175" t="s">
        <v>198</v>
      </c>
      <c r="G175" t="s">
        <v>383</v>
      </c>
      <c r="N175">
        <v>0</v>
      </c>
      <c r="O175">
        <v>1</v>
      </c>
      <c r="P175">
        <v>1</v>
      </c>
      <c r="W175">
        <v>0</v>
      </c>
      <c r="X175">
        <v>1</v>
      </c>
      <c r="Y175">
        <v>1</v>
      </c>
    </row>
    <row r="176" spans="1:25">
      <c r="A176">
        <v>5</v>
      </c>
      <c r="B176">
        <v>33</v>
      </c>
      <c r="C176">
        <v>3</v>
      </c>
      <c r="D176">
        <v>12</v>
      </c>
      <c r="E176">
        <v>2007</v>
      </c>
      <c r="F176" t="s">
        <v>199</v>
      </c>
      <c r="G176" t="s">
        <v>384</v>
      </c>
      <c r="H176">
        <v>2</v>
      </c>
      <c r="I176">
        <v>0</v>
      </c>
      <c r="J176">
        <v>2</v>
      </c>
      <c r="N176">
        <v>0</v>
      </c>
      <c r="O176">
        <v>1</v>
      </c>
      <c r="P176">
        <v>1</v>
      </c>
      <c r="W176">
        <v>1</v>
      </c>
      <c r="X176">
        <v>0</v>
      </c>
      <c r="Y176">
        <v>1</v>
      </c>
    </row>
    <row r="177" spans="1:25">
      <c r="A177">
        <v>5</v>
      </c>
      <c r="B177">
        <v>33</v>
      </c>
      <c r="C177">
        <v>3</v>
      </c>
      <c r="D177">
        <v>12</v>
      </c>
      <c r="E177">
        <v>2008</v>
      </c>
      <c r="F177" t="s">
        <v>200</v>
      </c>
      <c r="G177" t="s">
        <v>385</v>
      </c>
      <c r="H177">
        <v>1</v>
      </c>
      <c r="I177">
        <v>0</v>
      </c>
      <c r="J177">
        <v>1</v>
      </c>
      <c r="N177">
        <v>1</v>
      </c>
      <c r="O177">
        <v>2</v>
      </c>
      <c r="P177">
        <v>3</v>
      </c>
      <c r="Q177">
        <v>1</v>
      </c>
      <c r="R177">
        <v>0</v>
      </c>
      <c r="S177">
        <v>1</v>
      </c>
      <c r="W177">
        <v>1</v>
      </c>
      <c r="X177">
        <v>3</v>
      </c>
      <c r="Y177">
        <v>4</v>
      </c>
    </row>
    <row r="178" spans="1:25">
      <c r="A178">
        <v>5</v>
      </c>
      <c r="B178">
        <v>33</v>
      </c>
      <c r="C178">
        <v>3</v>
      </c>
      <c r="D178">
        <v>12</v>
      </c>
      <c r="E178">
        <v>2009</v>
      </c>
      <c r="F178" t="s">
        <v>201</v>
      </c>
      <c r="G178" t="s">
        <v>386</v>
      </c>
      <c r="H178">
        <v>1</v>
      </c>
      <c r="I178">
        <v>0</v>
      </c>
      <c r="J178">
        <v>1</v>
      </c>
      <c r="K178">
        <v>1</v>
      </c>
      <c r="L178">
        <v>0</v>
      </c>
      <c r="M178">
        <v>1</v>
      </c>
      <c r="N178">
        <v>1</v>
      </c>
      <c r="O178">
        <v>1</v>
      </c>
      <c r="P178">
        <v>2</v>
      </c>
      <c r="Q178">
        <v>1</v>
      </c>
      <c r="R178">
        <v>1</v>
      </c>
      <c r="S178">
        <v>2</v>
      </c>
      <c r="W178">
        <v>0</v>
      </c>
      <c r="X178">
        <v>1</v>
      </c>
      <c r="Y178">
        <v>1</v>
      </c>
    </row>
    <row r="179" spans="1:25">
      <c r="A179">
        <v>5</v>
      </c>
      <c r="B179">
        <v>33</v>
      </c>
      <c r="C179">
        <v>3</v>
      </c>
      <c r="D179">
        <v>12</v>
      </c>
      <c r="E179">
        <v>2011</v>
      </c>
      <c r="F179" t="s">
        <v>202</v>
      </c>
      <c r="G179" t="s">
        <v>387</v>
      </c>
      <c r="Q179">
        <v>0</v>
      </c>
      <c r="R179">
        <v>2</v>
      </c>
      <c r="S179">
        <v>2</v>
      </c>
      <c r="W179">
        <v>2</v>
      </c>
      <c r="X179">
        <v>0</v>
      </c>
      <c r="Y179">
        <v>2</v>
      </c>
    </row>
    <row r="180" spans="1:25">
      <c r="A180">
        <v>4</v>
      </c>
      <c r="B180">
        <v>33</v>
      </c>
      <c r="C180">
        <v>3</v>
      </c>
      <c r="D180">
        <v>13</v>
      </c>
      <c r="F180" t="s">
        <v>203</v>
      </c>
      <c r="G180" t="s">
        <v>388</v>
      </c>
      <c r="H180">
        <v>2</v>
      </c>
      <c r="I180">
        <v>4</v>
      </c>
      <c r="J180">
        <v>6</v>
      </c>
      <c r="K180">
        <v>2</v>
      </c>
      <c r="L180">
        <v>1</v>
      </c>
      <c r="M180">
        <v>3</v>
      </c>
      <c r="N180">
        <v>6</v>
      </c>
      <c r="O180">
        <v>1</v>
      </c>
      <c r="P180">
        <v>7</v>
      </c>
      <c r="Q180">
        <v>12</v>
      </c>
      <c r="R180">
        <v>3</v>
      </c>
      <c r="S180">
        <v>15</v>
      </c>
      <c r="T180">
        <v>1</v>
      </c>
      <c r="U180">
        <v>0</v>
      </c>
      <c r="V180">
        <v>1</v>
      </c>
      <c r="W180">
        <v>8</v>
      </c>
      <c r="X180">
        <v>11</v>
      </c>
      <c r="Y180">
        <v>19</v>
      </c>
    </row>
    <row r="181" spans="1:25">
      <c r="A181">
        <v>5</v>
      </c>
      <c r="B181">
        <v>33</v>
      </c>
      <c r="C181">
        <v>3</v>
      </c>
      <c r="D181">
        <v>13</v>
      </c>
      <c r="E181">
        <v>2001</v>
      </c>
      <c r="F181" t="s">
        <v>204</v>
      </c>
      <c r="G181" t="s">
        <v>389</v>
      </c>
      <c r="N181">
        <v>1</v>
      </c>
      <c r="O181">
        <v>1</v>
      </c>
      <c r="P181">
        <v>2</v>
      </c>
      <c r="W181">
        <v>1</v>
      </c>
      <c r="X181">
        <v>0</v>
      </c>
      <c r="Y181">
        <v>1</v>
      </c>
    </row>
    <row r="182" spans="1:25">
      <c r="A182">
        <v>5</v>
      </c>
      <c r="B182">
        <v>33</v>
      </c>
      <c r="C182">
        <v>3</v>
      </c>
      <c r="D182">
        <v>13</v>
      </c>
      <c r="E182">
        <v>2002</v>
      </c>
      <c r="F182" t="s">
        <v>205</v>
      </c>
      <c r="G182" t="s">
        <v>390</v>
      </c>
      <c r="H182">
        <v>0</v>
      </c>
      <c r="I182">
        <v>1</v>
      </c>
      <c r="J182">
        <v>1</v>
      </c>
      <c r="N182">
        <v>1</v>
      </c>
      <c r="O182">
        <v>0</v>
      </c>
      <c r="P182">
        <v>1</v>
      </c>
      <c r="Q182">
        <v>1</v>
      </c>
      <c r="R182">
        <v>0</v>
      </c>
      <c r="S182">
        <v>1</v>
      </c>
      <c r="W182">
        <v>2</v>
      </c>
      <c r="X182">
        <v>0</v>
      </c>
      <c r="Y182">
        <v>2</v>
      </c>
    </row>
    <row r="183" spans="1:25">
      <c r="A183">
        <v>5</v>
      </c>
      <c r="B183">
        <v>33</v>
      </c>
      <c r="C183">
        <v>3</v>
      </c>
      <c r="D183">
        <v>13</v>
      </c>
      <c r="E183">
        <v>2003</v>
      </c>
      <c r="F183" t="s">
        <v>206</v>
      </c>
      <c r="G183" t="s">
        <v>391</v>
      </c>
      <c r="W183">
        <v>0</v>
      </c>
      <c r="X183">
        <v>1</v>
      </c>
      <c r="Y183">
        <v>1</v>
      </c>
    </row>
    <row r="184" spans="1:25">
      <c r="A184">
        <v>5</v>
      </c>
      <c r="B184">
        <v>33</v>
      </c>
      <c r="C184">
        <v>3</v>
      </c>
      <c r="D184">
        <v>13</v>
      </c>
      <c r="E184">
        <v>2004</v>
      </c>
      <c r="F184" t="s">
        <v>207</v>
      </c>
      <c r="G184" t="s">
        <v>392</v>
      </c>
      <c r="Q184">
        <v>0</v>
      </c>
      <c r="R184">
        <v>1</v>
      </c>
      <c r="S184">
        <v>1</v>
      </c>
      <c r="W184">
        <v>1</v>
      </c>
      <c r="X184">
        <v>3</v>
      </c>
      <c r="Y184">
        <v>4</v>
      </c>
    </row>
    <row r="185" spans="1:25">
      <c r="A185">
        <v>5</v>
      </c>
      <c r="B185">
        <v>33</v>
      </c>
      <c r="C185">
        <v>3</v>
      </c>
      <c r="D185">
        <v>13</v>
      </c>
      <c r="E185">
        <v>2005</v>
      </c>
      <c r="F185" t="s">
        <v>208</v>
      </c>
      <c r="G185" t="s">
        <v>393</v>
      </c>
      <c r="H185">
        <v>0</v>
      </c>
      <c r="I185">
        <v>1</v>
      </c>
      <c r="J185">
        <v>1</v>
      </c>
      <c r="K185">
        <v>1</v>
      </c>
      <c r="L185">
        <v>0</v>
      </c>
      <c r="M185">
        <v>1</v>
      </c>
      <c r="Q185">
        <v>0</v>
      </c>
      <c r="R185">
        <v>1</v>
      </c>
      <c r="S185">
        <v>1</v>
      </c>
      <c r="W185">
        <v>0</v>
      </c>
      <c r="X185">
        <v>1</v>
      </c>
      <c r="Y185">
        <v>1</v>
      </c>
    </row>
    <row r="186" spans="1:25">
      <c r="A186">
        <v>5</v>
      </c>
      <c r="B186">
        <v>33</v>
      </c>
      <c r="C186">
        <v>3</v>
      </c>
      <c r="D186">
        <v>13</v>
      </c>
      <c r="E186">
        <v>2006</v>
      </c>
      <c r="F186" t="s">
        <v>209</v>
      </c>
      <c r="G186" t="s">
        <v>394</v>
      </c>
      <c r="Q186">
        <v>3</v>
      </c>
      <c r="R186">
        <v>0</v>
      </c>
      <c r="S186">
        <v>3</v>
      </c>
      <c r="W186">
        <v>1</v>
      </c>
      <c r="X186">
        <v>1</v>
      </c>
      <c r="Y186">
        <v>2</v>
      </c>
    </row>
    <row r="187" spans="1:25">
      <c r="A187">
        <v>5</v>
      </c>
      <c r="B187">
        <v>33</v>
      </c>
      <c r="C187">
        <v>3</v>
      </c>
      <c r="D187">
        <v>13</v>
      </c>
      <c r="E187">
        <v>2007</v>
      </c>
      <c r="F187" t="s">
        <v>210</v>
      </c>
      <c r="G187" t="s">
        <v>395</v>
      </c>
      <c r="W187">
        <v>1</v>
      </c>
      <c r="X187">
        <v>1</v>
      </c>
      <c r="Y187">
        <v>2</v>
      </c>
    </row>
    <row r="188" spans="1:25">
      <c r="A188">
        <v>5</v>
      </c>
      <c r="B188">
        <v>33</v>
      </c>
      <c r="C188">
        <v>3</v>
      </c>
      <c r="D188">
        <v>13</v>
      </c>
      <c r="E188">
        <v>2008</v>
      </c>
      <c r="F188" t="s">
        <v>211</v>
      </c>
      <c r="G188" t="s">
        <v>396</v>
      </c>
      <c r="W188">
        <v>1</v>
      </c>
      <c r="X188">
        <v>2</v>
      </c>
      <c r="Y188">
        <v>3</v>
      </c>
    </row>
    <row r="189" spans="1:25">
      <c r="A189">
        <v>5</v>
      </c>
      <c r="B189">
        <v>33</v>
      </c>
      <c r="C189">
        <v>3</v>
      </c>
      <c r="D189">
        <v>13</v>
      </c>
      <c r="E189">
        <v>2009</v>
      </c>
      <c r="F189" t="s">
        <v>212</v>
      </c>
      <c r="G189" t="s">
        <v>397</v>
      </c>
      <c r="H189">
        <v>1</v>
      </c>
      <c r="I189">
        <v>1</v>
      </c>
      <c r="J189">
        <v>2</v>
      </c>
    </row>
    <row r="190" spans="1:25">
      <c r="A190">
        <v>5</v>
      </c>
      <c r="B190">
        <v>33</v>
      </c>
      <c r="C190">
        <v>3</v>
      </c>
      <c r="D190">
        <v>13</v>
      </c>
      <c r="E190">
        <v>2010</v>
      </c>
      <c r="F190" t="s">
        <v>213</v>
      </c>
      <c r="G190" t="s">
        <v>398</v>
      </c>
      <c r="H190">
        <v>1</v>
      </c>
      <c r="I190">
        <v>0</v>
      </c>
      <c r="J190">
        <v>1</v>
      </c>
      <c r="K190">
        <v>1</v>
      </c>
      <c r="L190">
        <v>0</v>
      </c>
      <c r="M190">
        <v>1</v>
      </c>
      <c r="N190">
        <v>1</v>
      </c>
      <c r="O190">
        <v>0</v>
      </c>
      <c r="P190">
        <v>1</v>
      </c>
      <c r="Q190">
        <v>7</v>
      </c>
      <c r="R190">
        <v>0</v>
      </c>
      <c r="S190">
        <v>7</v>
      </c>
      <c r="W190">
        <v>0</v>
      </c>
      <c r="X190">
        <v>2</v>
      </c>
      <c r="Y190">
        <v>2</v>
      </c>
    </row>
    <row r="191" spans="1:25">
      <c r="A191">
        <v>5</v>
      </c>
      <c r="B191">
        <v>33</v>
      </c>
      <c r="C191">
        <v>3</v>
      </c>
      <c r="D191">
        <v>13</v>
      </c>
      <c r="E191">
        <v>2011</v>
      </c>
      <c r="F191" t="s">
        <v>214</v>
      </c>
      <c r="G191" t="s">
        <v>399</v>
      </c>
      <c r="H191">
        <v>0</v>
      </c>
      <c r="I191">
        <v>1</v>
      </c>
      <c r="J191">
        <v>1</v>
      </c>
      <c r="K191">
        <v>0</v>
      </c>
      <c r="L191">
        <v>1</v>
      </c>
      <c r="M191">
        <v>1</v>
      </c>
      <c r="N191">
        <v>3</v>
      </c>
      <c r="O191">
        <v>0</v>
      </c>
      <c r="P191">
        <v>3</v>
      </c>
      <c r="Q191">
        <v>0</v>
      </c>
      <c r="R191">
        <v>1</v>
      </c>
      <c r="S191">
        <v>1</v>
      </c>
    </row>
    <row r="192" spans="1:25">
      <c r="A192">
        <v>5</v>
      </c>
      <c r="B192">
        <v>33</v>
      </c>
      <c r="C192">
        <v>3</v>
      </c>
      <c r="D192">
        <v>13</v>
      </c>
      <c r="E192">
        <v>2012</v>
      </c>
      <c r="F192" t="s">
        <v>215</v>
      </c>
      <c r="G192" t="s">
        <v>400</v>
      </c>
      <c r="Q192">
        <v>1</v>
      </c>
      <c r="R192">
        <v>0</v>
      </c>
      <c r="S192">
        <v>1</v>
      </c>
      <c r="T192">
        <v>1</v>
      </c>
      <c r="U192">
        <v>0</v>
      </c>
      <c r="V192">
        <v>1</v>
      </c>
      <c r="W192">
        <v>1</v>
      </c>
      <c r="X192">
        <v>0</v>
      </c>
      <c r="Y192">
        <v>1</v>
      </c>
    </row>
    <row r="193" spans="1:25">
      <c r="A193">
        <v>4</v>
      </c>
      <c r="B193">
        <v>33</v>
      </c>
      <c r="C193">
        <v>3</v>
      </c>
      <c r="D193">
        <v>14</v>
      </c>
      <c r="F193" t="s">
        <v>216</v>
      </c>
      <c r="G193" t="s">
        <v>401</v>
      </c>
      <c r="H193">
        <v>8</v>
      </c>
      <c r="I193">
        <v>9</v>
      </c>
      <c r="J193">
        <v>17</v>
      </c>
      <c r="K193">
        <v>1</v>
      </c>
      <c r="L193">
        <v>1</v>
      </c>
      <c r="M193">
        <v>2</v>
      </c>
      <c r="N193">
        <v>8</v>
      </c>
      <c r="O193">
        <v>8</v>
      </c>
      <c r="P193">
        <v>16</v>
      </c>
      <c r="Q193">
        <v>18</v>
      </c>
      <c r="R193">
        <v>23</v>
      </c>
      <c r="S193">
        <v>41</v>
      </c>
      <c r="W193">
        <v>2</v>
      </c>
      <c r="X193">
        <v>1</v>
      </c>
      <c r="Y193">
        <v>3</v>
      </c>
    </row>
    <row r="194" spans="1:25">
      <c r="A194">
        <v>5</v>
      </c>
      <c r="B194">
        <v>33</v>
      </c>
      <c r="C194">
        <v>3</v>
      </c>
      <c r="D194">
        <v>14</v>
      </c>
      <c r="E194">
        <v>2001</v>
      </c>
      <c r="F194" t="s">
        <v>217</v>
      </c>
      <c r="G194" t="s">
        <v>402</v>
      </c>
      <c r="Q194">
        <v>2</v>
      </c>
      <c r="R194">
        <v>2</v>
      </c>
      <c r="S194">
        <v>4</v>
      </c>
    </row>
    <row r="195" spans="1:25">
      <c r="A195">
        <v>5</v>
      </c>
      <c r="B195">
        <v>33</v>
      </c>
      <c r="C195">
        <v>3</v>
      </c>
      <c r="D195">
        <v>14</v>
      </c>
      <c r="E195">
        <v>2002</v>
      </c>
      <c r="F195" t="s">
        <v>218</v>
      </c>
      <c r="G195" t="s">
        <v>403</v>
      </c>
      <c r="Q195">
        <v>2</v>
      </c>
      <c r="R195">
        <v>3</v>
      </c>
      <c r="S195">
        <v>5</v>
      </c>
    </row>
    <row r="196" spans="1:25">
      <c r="A196">
        <v>5</v>
      </c>
      <c r="B196">
        <v>33</v>
      </c>
      <c r="C196">
        <v>3</v>
      </c>
      <c r="D196">
        <v>14</v>
      </c>
      <c r="E196">
        <v>2003</v>
      </c>
      <c r="F196" t="s">
        <v>219</v>
      </c>
      <c r="G196" t="s">
        <v>404</v>
      </c>
      <c r="N196">
        <v>3</v>
      </c>
      <c r="O196">
        <v>0</v>
      </c>
      <c r="P196">
        <v>3</v>
      </c>
    </row>
    <row r="197" spans="1:25">
      <c r="A197">
        <v>5</v>
      </c>
      <c r="B197">
        <v>33</v>
      </c>
      <c r="C197">
        <v>3</v>
      </c>
      <c r="D197">
        <v>14</v>
      </c>
      <c r="E197">
        <v>2004</v>
      </c>
      <c r="F197" t="s">
        <v>220</v>
      </c>
      <c r="G197" t="s">
        <v>405</v>
      </c>
      <c r="H197">
        <v>0</v>
      </c>
      <c r="I197">
        <v>1</v>
      </c>
      <c r="J197">
        <v>1</v>
      </c>
      <c r="N197">
        <v>1</v>
      </c>
      <c r="O197">
        <v>1</v>
      </c>
      <c r="P197">
        <v>2</v>
      </c>
      <c r="Q197">
        <v>0</v>
      </c>
      <c r="R197">
        <v>1</v>
      </c>
      <c r="S197">
        <v>1</v>
      </c>
      <c r="W197">
        <v>2</v>
      </c>
      <c r="X197">
        <v>0</v>
      </c>
      <c r="Y197">
        <v>2</v>
      </c>
    </row>
    <row r="198" spans="1:25">
      <c r="A198">
        <v>5</v>
      </c>
      <c r="B198">
        <v>33</v>
      </c>
      <c r="C198">
        <v>3</v>
      </c>
      <c r="D198">
        <v>14</v>
      </c>
      <c r="E198">
        <v>2005</v>
      </c>
      <c r="F198" t="s">
        <v>221</v>
      </c>
      <c r="G198" t="s">
        <v>406</v>
      </c>
      <c r="H198">
        <v>1</v>
      </c>
      <c r="I198">
        <v>1</v>
      </c>
      <c r="J198">
        <v>2</v>
      </c>
      <c r="N198">
        <v>1</v>
      </c>
      <c r="O198">
        <v>1</v>
      </c>
      <c r="P198">
        <v>2</v>
      </c>
      <c r="Q198">
        <v>4</v>
      </c>
      <c r="R198">
        <v>1</v>
      </c>
      <c r="S198">
        <v>5</v>
      </c>
    </row>
    <row r="199" spans="1:25">
      <c r="A199">
        <v>5</v>
      </c>
      <c r="B199">
        <v>33</v>
      </c>
      <c r="C199">
        <v>3</v>
      </c>
      <c r="D199">
        <v>14</v>
      </c>
      <c r="E199">
        <v>2006</v>
      </c>
      <c r="F199" t="s">
        <v>222</v>
      </c>
      <c r="G199" t="s">
        <v>401</v>
      </c>
      <c r="K199">
        <v>0</v>
      </c>
      <c r="L199">
        <v>1</v>
      </c>
      <c r="M199">
        <v>1</v>
      </c>
      <c r="N199">
        <v>1</v>
      </c>
      <c r="O199">
        <v>0</v>
      </c>
      <c r="P199">
        <v>1</v>
      </c>
      <c r="Q199">
        <v>3</v>
      </c>
      <c r="R199">
        <v>3</v>
      </c>
      <c r="S199">
        <v>6</v>
      </c>
    </row>
    <row r="200" spans="1:25">
      <c r="A200">
        <v>5</v>
      </c>
      <c r="B200">
        <v>33</v>
      </c>
      <c r="C200">
        <v>3</v>
      </c>
      <c r="D200">
        <v>14</v>
      </c>
      <c r="E200">
        <v>2007</v>
      </c>
      <c r="F200" t="s">
        <v>223</v>
      </c>
      <c r="G200" t="s">
        <v>407</v>
      </c>
      <c r="Q200">
        <v>1</v>
      </c>
      <c r="R200">
        <v>1</v>
      </c>
      <c r="S200">
        <v>2</v>
      </c>
    </row>
    <row r="201" spans="1:25">
      <c r="A201">
        <v>5</v>
      </c>
      <c r="B201">
        <v>33</v>
      </c>
      <c r="C201">
        <v>3</v>
      </c>
      <c r="D201">
        <v>14</v>
      </c>
      <c r="E201">
        <v>2008</v>
      </c>
      <c r="F201" t="s">
        <v>224</v>
      </c>
      <c r="G201" t="s">
        <v>408</v>
      </c>
      <c r="H201">
        <v>0</v>
      </c>
      <c r="I201">
        <v>3</v>
      </c>
      <c r="J201">
        <v>3</v>
      </c>
      <c r="N201">
        <v>1</v>
      </c>
      <c r="O201">
        <v>1</v>
      </c>
      <c r="P201">
        <v>2</v>
      </c>
      <c r="Q201">
        <v>2</v>
      </c>
      <c r="R201">
        <v>0</v>
      </c>
      <c r="S201">
        <v>2</v>
      </c>
    </row>
    <row r="202" spans="1:25">
      <c r="A202">
        <v>5</v>
      </c>
      <c r="B202">
        <v>33</v>
      </c>
      <c r="C202">
        <v>3</v>
      </c>
      <c r="D202">
        <v>14</v>
      </c>
      <c r="E202">
        <v>2009</v>
      </c>
      <c r="F202" t="s">
        <v>409</v>
      </c>
      <c r="G202" t="s">
        <v>455</v>
      </c>
      <c r="K202">
        <v>1</v>
      </c>
      <c r="L202">
        <v>0</v>
      </c>
      <c r="M202">
        <v>1</v>
      </c>
      <c r="Q202">
        <v>0</v>
      </c>
      <c r="R202">
        <v>2</v>
      </c>
      <c r="S202">
        <v>2</v>
      </c>
    </row>
    <row r="203" spans="1:25">
      <c r="A203">
        <v>5</v>
      </c>
      <c r="B203">
        <v>33</v>
      </c>
      <c r="C203">
        <v>3</v>
      </c>
      <c r="D203">
        <v>14</v>
      </c>
      <c r="E203">
        <v>2010</v>
      </c>
      <c r="F203" t="s">
        <v>410</v>
      </c>
      <c r="G203" t="s">
        <v>456</v>
      </c>
      <c r="H203">
        <v>3</v>
      </c>
      <c r="I203">
        <v>1</v>
      </c>
      <c r="J203">
        <v>4</v>
      </c>
      <c r="N203">
        <v>1</v>
      </c>
      <c r="O203">
        <v>1</v>
      </c>
      <c r="P203">
        <v>2</v>
      </c>
      <c r="Q203">
        <v>0</v>
      </c>
      <c r="R203">
        <v>3</v>
      </c>
      <c r="S203">
        <v>3</v>
      </c>
    </row>
    <row r="204" spans="1:25">
      <c r="A204">
        <v>5</v>
      </c>
      <c r="B204">
        <v>33</v>
      </c>
      <c r="C204">
        <v>3</v>
      </c>
      <c r="D204">
        <v>14</v>
      </c>
      <c r="E204">
        <v>2011</v>
      </c>
      <c r="F204" t="s">
        <v>411</v>
      </c>
      <c r="G204" t="s">
        <v>457</v>
      </c>
      <c r="H204">
        <v>4</v>
      </c>
      <c r="I204">
        <v>1</v>
      </c>
      <c r="J204">
        <v>5</v>
      </c>
      <c r="N204">
        <v>0</v>
      </c>
      <c r="O204">
        <v>1</v>
      </c>
      <c r="P204">
        <v>1</v>
      </c>
      <c r="Q204">
        <v>2</v>
      </c>
      <c r="R204">
        <v>4</v>
      </c>
      <c r="S204">
        <v>6</v>
      </c>
      <c r="W204">
        <v>0</v>
      </c>
      <c r="X204">
        <v>1</v>
      </c>
      <c r="Y204">
        <v>1</v>
      </c>
    </row>
    <row r="205" spans="1:25">
      <c r="A205">
        <v>5</v>
      </c>
      <c r="B205">
        <v>33</v>
      </c>
      <c r="C205">
        <v>3</v>
      </c>
      <c r="D205">
        <v>14</v>
      </c>
      <c r="E205">
        <v>2012</v>
      </c>
      <c r="F205" t="s">
        <v>412</v>
      </c>
      <c r="G205" t="s">
        <v>458</v>
      </c>
      <c r="H205">
        <v>0</v>
      </c>
      <c r="I205">
        <v>2</v>
      </c>
      <c r="J205">
        <v>2</v>
      </c>
      <c r="N205">
        <v>0</v>
      </c>
      <c r="O205">
        <v>1</v>
      </c>
      <c r="P205">
        <v>1</v>
      </c>
      <c r="Q205">
        <v>0</v>
      </c>
      <c r="R205">
        <v>2</v>
      </c>
      <c r="S205">
        <v>2</v>
      </c>
    </row>
    <row r="206" spans="1:25">
      <c r="A206">
        <v>5</v>
      </c>
      <c r="B206">
        <v>33</v>
      </c>
      <c r="C206">
        <v>3</v>
      </c>
      <c r="D206">
        <v>14</v>
      </c>
      <c r="E206">
        <v>2013</v>
      </c>
      <c r="F206" t="s">
        <v>413</v>
      </c>
      <c r="G206" t="s">
        <v>459</v>
      </c>
      <c r="N206">
        <v>0</v>
      </c>
      <c r="O206">
        <v>2</v>
      </c>
      <c r="P206">
        <v>2</v>
      </c>
      <c r="Q206">
        <v>2</v>
      </c>
      <c r="R206">
        <v>1</v>
      </c>
      <c r="S206">
        <v>3</v>
      </c>
    </row>
    <row r="207" spans="1:25">
      <c r="A207">
        <v>4</v>
      </c>
      <c r="B207">
        <v>33</v>
      </c>
      <c r="C207">
        <v>3</v>
      </c>
      <c r="D207">
        <v>15</v>
      </c>
      <c r="F207" t="s">
        <v>414</v>
      </c>
      <c r="G207" t="s">
        <v>460</v>
      </c>
      <c r="H207">
        <v>5</v>
      </c>
      <c r="I207">
        <v>5</v>
      </c>
      <c r="J207">
        <v>10</v>
      </c>
      <c r="K207">
        <v>2</v>
      </c>
      <c r="L207">
        <v>1</v>
      </c>
      <c r="M207">
        <v>3</v>
      </c>
      <c r="N207">
        <v>6</v>
      </c>
      <c r="O207">
        <v>9</v>
      </c>
      <c r="P207">
        <v>15</v>
      </c>
      <c r="Q207">
        <v>17</v>
      </c>
      <c r="R207">
        <v>13</v>
      </c>
      <c r="S207">
        <v>30</v>
      </c>
      <c r="T207">
        <v>2</v>
      </c>
      <c r="U207">
        <v>0</v>
      </c>
      <c r="V207">
        <v>2</v>
      </c>
      <c r="W207">
        <v>1</v>
      </c>
      <c r="X207">
        <v>1</v>
      </c>
      <c r="Y207">
        <v>2</v>
      </c>
    </row>
    <row r="208" spans="1:25">
      <c r="A208">
        <v>5</v>
      </c>
      <c r="B208">
        <v>33</v>
      </c>
      <c r="C208">
        <v>3</v>
      </c>
      <c r="D208">
        <v>15</v>
      </c>
      <c r="E208">
        <v>1004</v>
      </c>
      <c r="F208" t="s">
        <v>415</v>
      </c>
      <c r="G208" t="s">
        <v>461</v>
      </c>
      <c r="Q208">
        <v>3</v>
      </c>
      <c r="R208">
        <v>0</v>
      </c>
      <c r="S208">
        <v>3</v>
      </c>
    </row>
    <row r="209" spans="1:25">
      <c r="A209">
        <v>5</v>
      </c>
      <c r="B209">
        <v>33</v>
      </c>
      <c r="C209">
        <v>3</v>
      </c>
      <c r="D209">
        <v>15</v>
      </c>
      <c r="E209">
        <v>2001</v>
      </c>
      <c r="F209" t="s">
        <v>416</v>
      </c>
      <c r="G209" t="s">
        <v>462</v>
      </c>
      <c r="H209">
        <v>2</v>
      </c>
      <c r="I209">
        <v>0</v>
      </c>
      <c r="J209">
        <v>2</v>
      </c>
      <c r="Q209">
        <v>0</v>
      </c>
      <c r="R209">
        <v>1</v>
      </c>
      <c r="S209">
        <v>1</v>
      </c>
      <c r="T209">
        <v>1</v>
      </c>
      <c r="U209">
        <v>0</v>
      </c>
      <c r="V209">
        <v>1</v>
      </c>
    </row>
    <row r="210" spans="1:25">
      <c r="A210">
        <v>5</v>
      </c>
      <c r="B210">
        <v>33</v>
      </c>
      <c r="C210">
        <v>3</v>
      </c>
      <c r="D210">
        <v>15</v>
      </c>
      <c r="E210">
        <v>2002</v>
      </c>
      <c r="F210" t="s">
        <v>417</v>
      </c>
      <c r="G210" t="s">
        <v>463</v>
      </c>
      <c r="H210">
        <v>2</v>
      </c>
      <c r="I210">
        <v>2</v>
      </c>
      <c r="J210">
        <v>4</v>
      </c>
      <c r="N210">
        <v>0</v>
      </c>
      <c r="O210">
        <v>3</v>
      </c>
      <c r="P210">
        <v>3</v>
      </c>
      <c r="Q210">
        <v>0</v>
      </c>
      <c r="R210">
        <v>1</v>
      </c>
      <c r="S210">
        <v>1</v>
      </c>
      <c r="T210">
        <v>1</v>
      </c>
      <c r="U210">
        <v>0</v>
      </c>
      <c r="V210">
        <v>1</v>
      </c>
    </row>
    <row r="211" spans="1:25">
      <c r="A211">
        <v>5</v>
      </c>
      <c r="B211">
        <v>33</v>
      </c>
      <c r="C211">
        <v>3</v>
      </c>
      <c r="D211">
        <v>15</v>
      </c>
      <c r="E211">
        <v>2003</v>
      </c>
      <c r="F211" t="s">
        <v>418</v>
      </c>
      <c r="G211" t="s">
        <v>464</v>
      </c>
      <c r="N211">
        <v>1</v>
      </c>
      <c r="O211">
        <v>1</v>
      </c>
      <c r="P211">
        <v>2</v>
      </c>
      <c r="Q211">
        <v>2</v>
      </c>
      <c r="R211">
        <v>1</v>
      </c>
      <c r="S211">
        <v>3</v>
      </c>
    </row>
    <row r="212" spans="1:25">
      <c r="A212">
        <v>5</v>
      </c>
      <c r="B212">
        <v>33</v>
      </c>
      <c r="C212">
        <v>3</v>
      </c>
      <c r="D212">
        <v>15</v>
      </c>
      <c r="E212">
        <v>2005</v>
      </c>
      <c r="F212" t="s">
        <v>419</v>
      </c>
      <c r="G212" t="s">
        <v>465</v>
      </c>
      <c r="H212">
        <v>1</v>
      </c>
      <c r="I212">
        <v>2</v>
      </c>
      <c r="J212">
        <v>3</v>
      </c>
      <c r="K212">
        <v>0</v>
      </c>
      <c r="L212">
        <v>1</v>
      </c>
      <c r="M212">
        <v>1</v>
      </c>
      <c r="Q212">
        <v>2</v>
      </c>
      <c r="R212">
        <v>4</v>
      </c>
      <c r="S212">
        <v>6</v>
      </c>
      <c r="W212">
        <v>0</v>
      </c>
      <c r="X212">
        <v>1</v>
      </c>
      <c r="Y212">
        <v>1</v>
      </c>
    </row>
    <row r="213" spans="1:25">
      <c r="A213">
        <v>5</v>
      </c>
      <c r="B213">
        <v>33</v>
      </c>
      <c r="C213">
        <v>3</v>
      </c>
      <c r="D213">
        <v>15</v>
      </c>
      <c r="E213">
        <v>2006</v>
      </c>
      <c r="F213" t="s">
        <v>420</v>
      </c>
      <c r="G213" t="s">
        <v>466</v>
      </c>
      <c r="K213">
        <v>1</v>
      </c>
      <c r="L213">
        <v>0</v>
      </c>
      <c r="M213">
        <v>1</v>
      </c>
      <c r="N213">
        <v>1</v>
      </c>
      <c r="O213">
        <v>0</v>
      </c>
      <c r="P213">
        <v>1</v>
      </c>
      <c r="Q213">
        <v>0</v>
      </c>
      <c r="R213">
        <v>1</v>
      </c>
      <c r="S213">
        <v>1</v>
      </c>
    </row>
    <row r="214" spans="1:25">
      <c r="A214">
        <v>5</v>
      </c>
      <c r="B214">
        <v>33</v>
      </c>
      <c r="C214">
        <v>3</v>
      </c>
      <c r="D214">
        <v>15</v>
      </c>
      <c r="E214">
        <v>2007</v>
      </c>
      <c r="F214" t="s">
        <v>421</v>
      </c>
      <c r="G214" t="s">
        <v>467</v>
      </c>
      <c r="N214">
        <v>0</v>
      </c>
      <c r="O214">
        <v>1</v>
      </c>
      <c r="P214">
        <v>1</v>
      </c>
      <c r="Q214">
        <v>1</v>
      </c>
      <c r="R214">
        <v>1</v>
      </c>
      <c r="S214">
        <v>2</v>
      </c>
    </row>
    <row r="215" spans="1:25">
      <c r="A215">
        <v>5</v>
      </c>
      <c r="B215">
        <v>33</v>
      </c>
      <c r="C215">
        <v>3</v>
      </c>
      <c r="D215">
        <v>15</v>
      </c>
      <c r="E215">
        <v>2008</v>
      </c>
      <c r="F215" t="s">
        <v>422</v>
      </c>
      <c r="G215" t="s">
        <v>468</v>
      </c>
      <c r="H215">
        <v>0</v>
      </c>
      <c r="I215">
        <v>1</v>
      </c>
      <c r="J215">
        <v>1</v>
      </c>
      <c r="N215">
        <v>1</v>
      </c>
      <c r="O215">
        <v>2</v>
      </c>
      <c r="P215">
        <v>3</v>
      </c>
      <c r="Q215">
        <v>2</v>
      </c>
      <c r="R215">
        <v>0</v>
      </c>
      <c r="S215">
        <v>2</v>
      </c>
    </row>
    <row r="216" spans="1:25">
      <c r="A216">
        <v>5</v>
      </c>
      <c r="B216">
        <v>33</v>
      </c>
      <c r="C216">
        <v>3</v>
      </c>
      <c r="D216">
        <v>15</v>
      </c>
      <c r="E216">
        <v>2009</v>
      </c>
      <c r="F216" t="s">
        <v>423</v>
      </c>
      <c r="G216" t="s">
        <v>460</v>
      </c>
      <c r="Q216">
        <v>1</v>
      </c>
      <c r="R216">
        <v>1</v>
      </c>
      <c r="S216">
        <v>2</v>
      </c>
    </row>
    <row r="217" spans="1:25">
      <c r="A217">
        <v>5</v>
      </c>
      <c r="B217">
        <v>33</v>
      </c>
      <c r="C217">
        <v>3</v>
      </c>
      <c r="D217">
        <v>15</v>
      </c>
      <c r="E217">
        <v>2011</v>
      </c>
      <c r="F217" t="s">
        <v>424</v>
      </c>
      <c r="G217" t="s">
        <v>469</v>
      </c>
      <c r="N217">
        <v>1</v>
      </c>
      <c r="O217">
        <v>1</v>
      </c>
      <c r="P217">
        <v>2</v>
      </c>
      <c r="W217">
        <v>1</v>
      </c>
      <c r="X217">
        <v>0</v>
      </c>
      <c r="Y217">
        <v>1</v>
      </c>
    </row>
    <row r="218" spans="1:25">
      <c r="A218">
        <v>5</v>
      </c>
      <c r="B218">
        <v>33</v>
      </c>
      <c r="C218">
        <v>3</v>
      </c>
      <c r="D218">
        <v>15</v>
      </c>
      <c r="E218">
        <v>2012</v>
      </c>
      <c r="F218" t="s">
        <v>425</v>
      </c>
      <c r="G218" t="s">
        <v>470</v>
      </c>
      <c r="K218">
        <v>1</v>
      </c>
      <c r="L218">
        <v>0</v>
      </c>
      <c r="M218">
        <v>1</v>
      </c>
      <c r="Q218">
        <v>2</v>
      </c>
      <c r="R218">
        <v>1</v>
      </c>
      <c r="S218">
        <v>3</v>
      </c>
    </row>
    <row r="219" spans="1:25">
      <c r="A219">
        <v>5</v>
      </c>
      <c r="B219">
        <v>33</v>
      </c>
      <c r="C219">
        <v>3</v>
      </c>
      <c r="D219">
        <v>15</v>
      </c>
      <c r="E219">
        <v>2013</v>
      </c>
      <c r="F219" t="s">
        <v>426</v>
      </c>
      <c r="G219" t="s">
        <v>471</v>
      </c>
      <c r="N219">
        <v>2</v>
      </c>
      <c r="O219">
        <v>1</v>
      </c>
      <c r="P219">
        <v>3</v>
      </c>
      <c r="Q219">
        <v>3</v>
      </c>
      <c r="R219">
        <v>2</v>
      </c>
      <c r="S219">
        <v>5</v>
      </c>
    </row>
    <row r="220" spans="1:25">
      <c r="A220">
        <v>5</v>
      </c>
      <c r="B220">
        <v>33</v>
      </c>
      <c r="C220">
        <v>3</v>
      </c>
      <c r="D220">
        <v>15</v>
      </c>
      <c r="E220">
        <v>2014</v>
      </c>
      <c r="F220" t="s">
        <v>427</v>
      </c>
      <c r="G220" t="s">
        <v>472</v>
      </c>
      <c r="Q220">
        <v>1</v>
      </c>
      <c r="R220">
        <v>0</v>
      </c>
      <c r="S220">
        <v>1</v>
      </c>
    </row>
    <row r="221" spans="1:25">
      <c r="A221">
        <v>4</v>
      </c>
      <c r="B221">
        <v>33</v>
      </c>
      <c r="C221">
        <v>3</v>
      </c>
      <c r="D221">
        <v>16</v>
      </c>
      <c r="F221" t="s">
        <v>428</v>
      </c>
      <c r="G221" t="s">
        <v>473</v>
      </c>
      <c r="H221">
        <v>2</v>
      </c>
      <c r="I221">
        <v>3</v>
      </c>
      <c r="J221">
        <v>5</v>
      </c>
      <c r="K221">
        <v>2</v>
      </c>
      <c r="L221">
        <v>1</v>
      </c>
      <c r="M221">
        <v>3</v>
      </c>
      <c r="N221">
        <v>5</v>
      </c>
      <c r="O221">
        <v>3</v>
      </c>
      <c r="P221">
        <v>8</v>
      </c>
      <c r="Q221">
        <v>8</v>
      </c>
      <c r="R221">
        <v>5</v>
      </c>
      <c r="S221">
        <v>13</v>
      </c>
      <c r="T221">
        <v>0</v>
      </c>
      <c r="U221">
        <v>2</v>
      </c>
      <c r="V221">
        <v>2</v>
      </c>
      <c r="W221">
        <v>1</v>
      </c>
      <c r="X221">
        <v>0</v>
      </c>
      <c r="Y221">
        <v>1</v>
      </c>
    </row>
    <row r="222" spans="1:25">
      <c r="A222">
        <v>5</v>
      </c>
      <c r="B222">
        <v>33</v>
      </c>
      <c r="C222">
        <v>3</v>
      </c>
      <c r="D222">
        <v>16</v>
      </c>
      <c r="E222">
        <v>2002</v>
      </c>
      <c r="F222" t="s">
        <v>429</v>
      </c>
      <c r="G222" t="s">
        <v>474</v>
      </c>
      <c r="N222">
        <v>0</v>
      </c>
      <c r="O222">
        <v>1</v>
      </c>
      <c r="P222">
        <v>1</v>
      </c>
      <c r="Q222">
        <v>0</v>
      </c>
      <c r="R222">
        <v>1</v>
      </c>
      <c r="S222">
        <v>1</v>
      </c>
      <c r="W222">
        <v>1</v>
      </c>
      <c r="X222">
        <v>0</v>
      </c>
      <c r="Y222">
        <v>1</v>
      </c>
    </row>
    <row r="223" spans="1:25">
      <c r="A223">
        <v>5</v>
      </c>
      <c r="B223">
        <v>33</v>
      </c>
      <c r="C223">
        <v>3</v>
      </c>
      <c r="D223">
        <v>16</v>
      </c>
      <c r="E223">
        <v>2003</v>
      </c>
      <c r="F223" t="s">
        <v>430</v>
      </c>
      <c r="G223" t="s">
        <v>475</v>
      </c>
      <c r="H223">
        <v>0</v>
      </c>
      <c r="I223">
        <v>1</v>
      </c>
      <c r="J223">
        <v>1</v>
      </c>
      <c r="K223">
        <v>1</v>
      </c>
      <c r="L223">
        <v>1</v>
      </c>
      <c r="M223">
        <v>2</v>
      </c>
      <c r="N223">
        <v>1</v>
      </c>
      <c r="O223">
        <v>0</v>
      </c>
      <c r="P223">
        <v>1</v>
      </c>
    </row>
    <row r="224" spans="1:25">
      <c r="A224">
        <v>5</v>
      </c>
      <c r="B224">
        <v>33</v>
      </c>
      <c r="C224">
        <v>3</v>
      </c>
      <c r="D224">
        <v>16</v>
      </c>
      <c r="E224">
        <v>2004</v>
      </c>
      <c r="F224" t="s">
        <v>431</v>
      </c>
      <c r="G224" t="s">
        <v>473</v>
      </c>
      <c r="H224">
        <v>1</v>
      </c>
      <c r="I224">
        <v>1</v>
      </c>
      <c r="J224">
        <v>2</v>
      </c>
      <c r="K224">
        <v>1</v>
      </c>
      <c r="L224">
        <v>0</v>
      </c>
      <c r="M224">
        <v>1</v>
      </c>
      <c r="N224">
        <v>1</v>
      </c>
      <c r="O224">
        <v>0</v>
      </c>
      <c r="P224">
        <v>1</v>
      </c>
      <c r="Q224">
        <v>2</v>
      </c>
      <c r="R224">
        <v>1</v>
      </c>
      <c r="S224">
        <v>3</v>
      </c>
    </row>
    <row r="225" spans="1:25">
      <c r="A225">
        <v>5</v>
      </c>
      <c r="B225">
        <v>33</v>
      </c>
      <c r="C225">
        <v>3</v>
      </c>
      <c r="D225">
        <v>16</v>
      </c>
      <c r="E225">
        <v>2005</v>
      </c>
      <c r="F225" t="s">
        <v>432</v>
      </c>
      <c r="G225" t="s">
        <v>476</v>
      </c>
      <c r="H225">
        <v>0</v>
      </c>
      <c r="I225">
        <v>1</v>
      </c>
      <c r="J225">
        <v>1</v>
      </c>
      <c r="T225">
        <v>0</v>
      </c>
      <c r="U225">
        <v>1</v>
      </c>
      <c r="V225">
        <v>1</v>
      </c>
    </row>
    <row r="226" spans="1:25">
      <c r="A226">
        <v>5</v>
      </c>
      <c r="B226">
        <v>33</v>
      </c>
      <c r="C226">
        <v>3</v>
      </c>
      <c r="D226">
        <v>16</v>
      </c>
      <c r="E226">
        <v>2006</v>
      </c>
      <c r="F226" t="s">
        <v>433</v>
      </c>
      <c r="G226" t="s">
        <v>477</v>
      </c>
      <c r="N226">
        <v>3</v>
      </c>
      <c r="O226">
        <v>1</v>
      </c>
      <c r="P226">
        <v>4</v>
      </c>
      <c r="Q226">
        <v>2</v>
      </c>
      <c r="R226">
        <v>0</v>
      </c>
      <c r="S226">
        <v>2</v>
      </c>
    </row>
    <row r="227" spans="1:25">
      <c r="A227">
        <v>5</v>
      </c>
      <c r="B227">
        <v>33</v>
      </c>
      <c r="C227">
        <v>3</v>
      </c>
      <c r="D227">
        <v>16</v>
      </c>
      <c r="E227">
        <v>2007</v>
      </c>
      <c r="F227" t="s">
        <v>434</v>
      </c>
      <c r="G227" t="s">
        <v>478</v>
      </c>
      <c r="N227">
        <v>0</v>
      </c>
      <c r="O227">
        <v>1</v>
      </c>
      <c r="P227">
        <v>1</v>
      </c>
      <c r="Q227">
        <v>4</v>
      </c>
      <c r="R227">
        <v>1</v>
      </c>
      <c r="S227">
        <v>5</v>
      </c>
      <c r="T227">
        <v>0</v>
      </c>
      <c r="U227">
        <v>1</v>
      </c>
      <c r="V227">
        <v>1</v>
      </c>
    </row>
    <row r="228" spans="1:25">
      <c r="A228">
        <v>5</v>
      </c>
      <c r="B228">
        <v>33</v>
      </c>
      <c r="C228">
        <v>3</v>
      </c>
      <c r="D228">
        <v>16</v>
      </c>
      <c r="E228">
        <v>2008</v>
      </c>
      <c r="F228" t="s">
        <v>435</v>
      </c>
      <c r="G228" t="s">
        <v>479</v>
      </c>
      <c r="H228">
        <v>1</v>
      </c>
      <c r="I228">
        <v>0</v>
      </c>
      <c r="J228">
        <v>1</v>
      </c>
      <c r="Q228">
        <v>0</v>
      </c>
      <c r="R228">
        <v>2</v>
      </c>
      <c r="S228">
        <v>2</v>
      </c>
    </row>
    <row r="229" spans="1:25">
      <c r="A229">
        <v>4</v>
      </c>
      <c r="B229">
        <v>33</v>
      </c>
      <c r="C229">
        <v>3</v>
      </c>
      <c r="D229">
        <v>17</v>
      </c>
      <c r="F229" t="s">
        <v>436</v>
      </c>
      <c r="G229" t="s">
        <v>480</v>
      </c>
      <c r="H229">
        <v>5</v>
      </c>
      <c r="I229">
        <v>1</v>
      </c>
      <c r="J229">
        <v>6</v>
      </c>
      <c r="K229">
        <v>5</v>
      </c>
      <c r="L229">
        <v>1</v>
      </c>
      <c r="M229">
        <v>6</v>
      </c>
      <c r="N229">
        <v>6</v>
      </c>
      <c r="O229">
        <v>5</v>
      </c>
      <c r="P229">
        <v>11</v>
      </c>
      <c r="Q229">
        <v>3</v>
      </c>
      <c r="R229">
        <v>4</v>
      </c>
      <c r="S229">
        <v>7</v>
      </c>
      <c r="W229">
        <v>2</v>
      </c>
      <c r="X229">
        <v>1</v>
      </c>
      <c r="Y229">
        <v>3</v>
      </c>
    </row>
    <row r="230" spans="1:25">
      <c r="A230">
        <v>5</v>
      </c>
      <c r="B230">
        <v>33</v>
      </c>
      <c r="C230">
        <v>3</v>
      </c>
      <c r="D230">
        <v>17</v>
      </c>
      <c r="E230">
        <v>2001</v>
      </c>
      <c r="F230" t="s">
        <v>437</v>
      </c>
      <c r="G230" t="s">
        <v>481</v>
      </c>
      <c r="H230">
        <v>1</v>
      </c>
      <c r="I230">
        <v>0</v>
      </c>
      <c r="J230">
        <v>1</v>
      </c>
      <c r="K230">
        <v>1</v>
      </c>
      <c r="L230">
        <v>0</v>
      </c>
      <c r="M230">
        <v>1</v>
      </c>
      <c r="N230">
        <v>1</v>
      </c>
      <c r="O230">
        <v>1</v>
      </c>
      <c r="P230">
        <v>2</v>
      </c>
      <c r="Q230">
        <v>1</v>
      </c>
      <c r="R230">
        <v>2</v>
      </c>
      <c r="S230">
        <v>3</v>
      </c>
    </row>
    <row r="231" spans="1:25">
      <c r="A231">
        <v>5</v>
      </c>
      <c r="B231">
        <v>33</v>
      </c>
      <c r="C231">
        <v>3</v>
      </c>
      <c r="D231">
        <v>17</v>
      </c>
      <c r="E231">
        <v>2002</v>
      </c>
      <c r="F231" t="s">
        <v>438</v>
      </c>
      <c r="G231" t="s">
        <v>482</v>
      </c>
      <c r="H231">
        <v>1</v>
      </c>
      <c r="I231">
        <v>0</v>
      </c>
      <c r="J231">
        <v>1</v>
      </c>
      <c r="K231">
        <v>1</v>
      </c>
      <c r="L231">
        <v>0</v>
      </c>
      <c r="M231">
        <v>1</v>
      </c>
      <c r="N231">
        <v>1</v>
      </c>
      <c r="O231">
        <v>0</v>
      </c>
      <c r="P231">
        <v>1</v>
      </c>
      <c r="Q231">
        <v>1</v>
      </c>
      <c r="R231">
        <v>0</v>
      </c>
      <c r="S231">
        <v>1</v>
      </c>
      <c r="W231">
        <v>1</v>
      </c>
      <c r="X231">
        <v>0</v>
      </c>
      <c r="Y231">
        <v>1</v>
      </c>
    </row>
    <row r="232" spans="1:25">
      <c r="A232">
        <v>5</v>
      </c>
      <c r="B232">
        <v>33</v>
      </c>
      <c r="C232">
        <v>3</v>
      </c>
      <c r="D232">
        <v>17</v>
      </c>
      <c r="E232">
        <v>2003</v>
      </c>
      <c r="F232" t="s">
        <v>439</v>
      </c>
      <c r="G232" t="s">
        <v>480</v>
      </c>
      <c r="H232">
        <v>1</v>
      </c>
      <c r="I232">
        <v>0</v>
      </c>
      <c r="J232">
        <v>1</v>
      </c>
      <c r="K232">
        <v>1</v>
      </c>
      <c r="L232">
        <v>0</v>
      </c>
      <c r="M232">
        <v>1</v>
      </c>
      <c r="N232">
        <v>0</v>
      </c>
      <c r="O232">
        <v>2</v>
      </c>
      <c r="P232">
        <v>2</v>
      </c>
      <c r="Q232">
        <v>0</v>
      </c>
      <c r="R232">
        <v>1</v>
      </c>
      <c r="S232">
        <v>1</v>
      </c>
    </row>
    <row r="233" spans="1:25">
      <c r="A233">
        <v>5</v>
      </c>
      <c r="B233">
        <v>33</v>
      </c>
      <c r="C233">
        <v>3</v>
      </c>
      <c r="D233">
        <v>17</v>
      </c>
      <c r="E233">
        <v>2004</v>
      </c>
      <c r="F233" t="s">
        <v>440</v>
      </c>
      <c r="G233" t="s">
        <v>483</v>
      </c>
      <c r="H233">
        <v>2</v>
      </c>
      <c r="I233">
        <v>1</v>
      </c>
      <c r="J233">
        <v>3</v>
      </c>
      <c r="K233">
        <v>2</v>
      </c>
      <c r="L233">
        <v>1</v>
      </c>
      <c r="M233">
        <v>3</v>
      </c>
      <c r="N233">
        <v>2</v>
      </c>
      <c r="O233">
        <v>0</v>
      </c>
      <c r="P233">
        <v>2</v>
      </c>
      <c r="Q233">
        <v>1</v>
      </c>
      <c r="R233">
        <v>1</v>
      </c>
      <c r="S233">
        <v>2</v>
      </c>
      <c r="W233">
        <v>1</v>
      </c>
      <c r="X233">
        <v>1</v>
      </c>
      <c r="Y233">
        <v>2</v>
      </c>
    </row>
    <row r="234" spans="1:25">
      <c r="A234">
        <v>5</v>
      </c>
      <c r="B234">
        <v>33</v>
      </c>
      <c r="C234">
        <v>3</v>
      </c>
      <c r="D234">
        <v>17</v>
      </c>
      <c r="E234">
        <v>2005</v>
      </c>
      <c r="F234" t="s">
        <v>441</v>
      </c>
      <c r="G234" t="s">
        <v>484</v>
      </c>
      <c r="N234">
        <v>1</v>
      </c>
      <c r="O234">
        <v>0</v>
      </c>
      <c r="P234">
        <v>1</v>
      </c>
    </row>
    <row r="235" spans="1:25">
      <c r="A235">
        <v>5</v>
      </c>
      <c r="B235">
        <v>33</v>
      </c>
      <c r="C235">
        <v>3</v>
      </c>
      <c r="D235">
        <v>17</v>
      </c>
      <c r="E235">
        <v>2006</v>
      </c>
      <c r="F235" t="s">
        <v>442</v>
      </c>
      <c r="G235" t="s">
        <v>485</v>
      </c>
      <c r="N235">
        <v>1</v>
      </c>
      <c r="O235">
        <v>2</v>
      </c>
      <c r="P235">
        <v>3</v>
      </c>
    </row>
    <row r="236" spans="1:25">
      <c r="A236">
        <v>4</v>
      </c>
      <c r="B236">
        <v>33</v>
      </c>
      <c r="C236">
        <v>3</v>
      </c>
      <c r="D236">
        <v>18</v>
      </c>
      <c r="F236" t="s">
        <v>443</v>
      </c>
      <c r="G236" t="s">
        <v>486</v>
      </c>
      <c r="H236">
        <v>10</v>
      </c>
      <c r="I236">
        <v>7</v>
      </c>
      <c r="J236">
        <v>17</v>
      </c>
      <c r="K236">
        <v>3</v>
      </c>
      <c r="L236">
        <v>3</v>
      </c>
      <c r="M236">
        <v>6</v>
      </c>
      <c r="N236">
        <v>6</v>
      </c>
      <c r="O236">
        <v>6</v>
      </c>
      <c r="P236">
        <v>12</v>
      </c>
      <c r="Q236">
        <v>17</v>
      </c>
      <c r="R236">
        <v>15</v>
      </c>
      <c r="S236">
        <v>32</v>
      </c>
      <c r="T236">
        <v>3</v>
      </c>
      <c r="U236">
        <v>0</v>
      </c>
      <c r="V236">
        <v>3</v>
      </c>
      <c r="W236">
        <v>2</v>
      </c>
      <c r="X236">
        <v>3</v>
      </c>
      <c r="Y236">
        <v>5</v>
      </c>
    </row>
    <row r="237" spans="1:25">
      <c r="A237">
        <v>5</v>
      </c>
      <c r="B237">
        <v>33</v>
      </c>
      <c r="C237">
        <v>3</v>
      </c>
      <c r="D237">
        <v>18</v>
      </c>
      <c r="E237">
        <v>2001</v>
      </c>
      <c r="F237" t="s">
        <v>444</v>
      </c>
      <c r="G237" t="s">
        <v>487</v>
      </c>
      <c r="H237">
        <v>3</v>
      </c>
      <c r="I237">
        <v>0</v>
      </c>
      <c r="J237">
        <v>3</v>
      </c>
      <c r="N237">
        <v>1</v>
      </c>
      <c r="O237">
        <v>0</v>
      </c>
      <c r="P237">
        <v>1</v>
      </c>
      <c r="Q237">
        <v>2</v>
      </c>
      <c r="R237">
        <v>1</v>
      </c>
      <c r="S237">
        <v>3</v>
      </c>
      <c r="T237">
        <v>1</v>
      </c>
      <c r="U237">
        <v>0</v>
      </c>
      <c r="V237">
        <v>1</v>
      </c>
    </row>
    <row r="238" spans="1:25">
      <c r="A238">
        <v>5</v>
      </c>
      <c r="B238">
        <v>33</v>
      </c>
      <c r="C238">
        <v>3</v>
      </c>
      <c r="D238">
        <v>18</v>
      </c>
      <c r="E238">
        <v>2002</v>
      </c>
      <c r="F238" t="s">
        <v>445</v>
      </c>
      <c r="G238" t="s">
        <v>488</v>
      </c>
      <c r="W238">
        <v>1</v>
      </c>
      <c r="X238">
        <v>0</v>
      </c>
      <c r="Y238">
        <v>1</v>
      </c>
    </row>
    <row r="239" spans="1:25">
      <c r="A239">
        <v>5</v>
      </c>
      <c r="B239">
        <v>33</v>
      </c>
      <c r="C239">
        <v>3</v>
      </c>
      <c r="D239">
        <v>18</v>
      </c>
      <c r="E239">
        <v>2003</v>
      </c>
      <c r="F239" t="s">
        <v>446</v>
      </c>
      <c r="G239" t="s">
        <v>489</v>
      </c>
      <c r="K239">
        <v>1</v>
      </c>
      <c r="L239">
        <v>0</v>
      </c>
      <c r="M239">
        <v>1</v>
      </c>
      <c r="Q239">
        <v>2</v>
      </c>
      <c r="R239">
        <v>1</v>
      </c>
      <c r="S239">
        <v>3</v>
      </c>
      <c r="T239">
        <v>1</v>
      </c>
      <c r="U239">
        <v>0</v>
      </c>
      <c r="V239">
        <v>1</v>
      </c>
    </row>
    <row r="240" spans="1:25">
      <c r="A240">
        <v>5</v>
      </c>
      <c r="B240">
        <v>33</v>
      </c>
      <c r="C240">
        <v>3</v>
      </c>
      <c r="D240">
        <v>18</v>
      </c>
      <c r="E240">
        <v>2004</v>
      </c>
      <c r="F240" t="s">
        <v>447</v>
      </c>
      <c r="G240" t="s">
        <v>490</v>
      </c>
      <c r="H240">
        <v>1</v>
      </c>
      <c r="I240">
        <v>2</v>
      </c>
      <c r="J240">
        <v>3</v>
      </c>
      <c r="Q240">
        <v>3</v>
      </c>
      <c r="R240">
        <v>2</v>
      </c>
      <c r="S240">
        <v>5</v>
      </c>
    </row>
    <row r="241" spans="1:25">
      <c r="A241">
        <v>5</v>
      </c>
      <c r="B241">
        <v>33</v>
      </c>
      <c r="C241">
        <v>3</v>
      </c>
      <c r="D241">
        <v>18</v>
      </c>
      <c r="E241">
        <v>2005</v>
      </c>
      <c r="F241" t="s">
        <v>448</v>
      </c>
      <c r="G241" t="s">
        <v>491</v>
      </c>
      <c r="H241">
        <v>2</v>
      </c>
      <c r="I241">
        <v>1</v>
      </c>
      <c r="J241">
        <v>3</v>
      </c>
      <c r="W241">
        <v>0</v>
      </c>
      <c r="X241">
        <v>1</v>
      </c>
      <c r="Y241">
        <v>1</v>
      </c>
    </row>
    <row r="242" spans="1:25">
      <c r="A242">
        <v>5</v>
      </c>
      <c r="B242">
        <v>33</v>
      </c>
      <c r="C242">
        <v>3</v>
      </c>
      <c r="D242">
        <v>18</v>
      </c>
      <c r="E242">
        <v>2006</v>
      </c>
      <c r="F242" t="s">
        <v>449</v>
      </c>
      <c r="G242" t="s">
        <v>492</v>
      </c>
      <c r="N242">
        <v>2</v>
      </c>
      <c r="O242">
        <v>0</v>
      </c>
      <c r="P242">
        <v>2</v>
      </c>
      <c r="Q242">
        <v>0</v>
      </c>
      <c r="R242">
        <v>1</v>
      </c>
      <c r="S242">
        <v>1</v>
      </c>
    </row>
    <row r="243" spans="1:25">
      <c r="A243">
        <v>5</v>
      </c>
      <c r="B243">
        <v>33</v>
      </c>
      <c r="C243">
        <v>3</v>
      </c>
      <c r="D243">
        <v>18</v>
      </c>
      <c r="E243">
        <v>2007</v>
      </c>
      <c r="F243" t="s">
        <v>450</v>
      </c>
      <c r="G243" t="s">
        <v>493</v>
      </c>
      <c r="K243">
        <v>2</v>
      </c>
      <c r="L243">
        <v>0</v>
      </c>
      <c r="M243">
        <v>2</v>
      </c>
      <c r="Q243">
        <v>1</v>
      </c>
      <c r="R243">
        <v>0</v>
      </c>
      <c r="S243">
        <v>1</v>
      </c>
    </row>
    <row r="244" spans="1:25">
      <c r="A244">
        <v>5</v>
      </c>
      <c r="B244">
        <v>33</v>
      </c>
      <c r="C244">
        <v>3</v>
      </c>
      <c r="D244">
        <v>18</v>
      </c>
      <c r="E244">
        <v>2008</v>
      </c>
      <c r="F244" t="s">
        <v>451</v>
      </c>
      <c r="G244" t="s">
        <v>494</v>
      </c>
      <c r="H244">
        <v>0</v>
      </c>
      <c r="I244">
        <v>1</v>
      </c>
      <c r="J244">
        <v>1</v>
      </c>
      <c r="K244">
        <v>0</v>
      </c>
      <c r="L244">
        <v>1</v>
      </c>
      <c r="M244">
        <v>1</v>
      </c>
      <c r="N244">
        <v>1</v>
      </c>
      <c r="O244">
        <v>1</v>
      </c>
      <c r="P244">
        <v>2</v>
      </c>
    </row>
    <row r="245" spans="1:25">
      <c r="A245">
        <v>5</v>
      </c>
      <c r="B245">
        <v>33</v>
      </c>
      <c r="C245">
        <v>3</v>
      </c>
      <c r="D245">
        <v>18</v>
      </c>
      <c r="E245">
        <v>2009</v>
      </c>
      <c r="F245" t="s">
        <v>452</v>
      </c>
      <c r="G245" t="s">
        <v>239</v>
      </c>
      <c r="H245">
        <v>2</v>
      </c>
      <c r="I245">
        <v>1</v>
      </c>
      <c r="J245">
        <v>3</v>
      </c>
      <c r="K245">
        <v>0</v>
      </c>
      <c r="L245">
        <v>1</v>
      </c>
      <c r="M245">
        <v>1</v>
      </c>
      <c r="N245">
        <v>1</v>
      </c>
      <c r="O245">
        <v>2</v>
      </c>
      <c r="P245">
        <v>3</v>
      </c>
      <c r="Q245">
        <v>3</v>
      </c>
      <c r="R245">
        <v>0</v>
      </c>
      <c r="S245">
        <v>3</v>
      </c>
    </row>
    <row r="246" spans="1:25">
      <c r="A246">
        <v>5</v>
      </c>
      <c r="B246">
        <v>33</v>
      </c>
      <c r="C246">
        <v>3</v>
      </c>
      <c r="D246">
        <v>18</v>
      </c>
      <c r="E246">
        <v>2010</v>
      </c>
      <c r="F246" t="s">
        <v>453</v>
      </c>
      <c r="G246" t="s">
        <v>486</v>
      </c>
      <c r="H246">
        <v>1</v>
      </c>
      <c r="I246">
        <v>1</v>
      </c>
      <c r="J246">
        <v>2</v>
      </c>
      <c r="K246">
        <v>0</v>
      </c>
      <c r="L246">
        <v>1</v>
      </c>
      <c r="M246">
        <v>1</v>
      </c>
      <c r="N246">
        <v>1</v>
      </c>
      <c r="O246">
        <v>3</v>
      </c>
      <c r="P246">
        <v>4</v>
      </c>
      <c r="Q246">
        <v>6</v>
      </c>
      <c r="R246">
        <v>8</v>
      </c>
      <c r="S246">
        <v>14</v>
      </c>
      <c r="T246">
        <v>1</v>
      </c>
      <c r="U246">
        <v>0</v>
      </c>
      <c r="V246">
        <v>1</v>
      </c>
      <c r="W246">
        <v>1</v>
      </c>
      <c r="X246">
        <v>2</v>
      </c>
      <c r="Y246">
        <v>3</v>
      </c>
    </row>
    <row r="247" spans="1:25">
      <c r="A247">
        <v>5</v>
      </c>
      <c r="B247">
        <v>33</v>
      </c>
      <c r="C247">
        <v>3</v>
      </c>
      <c r="D247">
        <v>18</v>
      </c>
      <c r="E247">
        <v>2011</v>
      </c>
      <c r="F247" t="s">
        <v>454</v>
      </c>
      <c r="G247" t="s">
        <v>495</v>
      </c>
      <c r="H247">
        <v>1</v>
      </c>
      <c r="I247">
        <v>1</v>
      </c>
      <c r="J247">
        <v>2</v>
      </c>
      <c r="Q247">
        <v>0</v>
      </c>
      <c r="R247">
        <v>2</v>
      </c>
      <c r="S247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1"/>
  <sheetViews>
    <sheetView workbookViewId="0">
      <selection activeCell="F5" sqref="F5"/>
    </sheetView>
  </sheetViews>
  <sheetFormatPr defaultRowHeight="15.75"/>
  <cols>
    <col min="1" max="1" width="4.85546875" style="13" customWidth="1"/>
    <col min="2" max="2" width="29.140625" style="2" bestFit="1" customWidth="1"/>
    <col min="3" max="6" width="14.42578125" style="13" customWidth="1"/>
    <col min="7" max="16384" width="9.140625" style="2"/>
  </cols>
  <sheetData>
    <row r="1" spans="1:6">
      <c r="A1" s="1" t="s">
        <v>503</v>
      </c>
      <c r="B1" s="1"/>
      <c r="C1" s="1"/>
      <c r="D1" s="1"/>
      <c r="E1" s="1"/>
      <c r="F1" s="1"/>
    </row>
    <row r="2" spans="1:6" ht="16.5" thickBot="1">
      <c r="A2" s="3" t="s">
        <v>504</v>
      </c>
      <c r="B2" s="3"/>
      <c r="C2" s="3"/>
      <c r="D2" s="3"/>
      <c r="E2" s="3"/>
      <c r="F2" s="3"/>
    </row>
    <row r="3" spans="1:6" ht="15.75" customHeight="1" thickBot="1">
      <c r="A3" s="4" t="s">
        <v>496</v>
      </c>
      <c r="B3" s="4" t="s">
        <v>497</v>
      </c>
      <c r="C3" s="5" t="s">
        <v>498</v>
      </c>
      <c r="D3" s="5" t="s">
        <v>499</v>
      </c>
      <c r="E3" s="6" t="s">
        <v>500</v>
      </c>
      <c r="F3" s="6"/>
    </row>
    <row r="4" spans="1:6" ht="15.75" customHeight="1" thickBot="1">
      <c r="A4" s="4"/>
      <c r="B4" s="4"/>
      <c r="C4" s="5" t="s">
        <v>501</v>
      </c>
      <c r="D4" s="5" t="s">
        <v>501</v>
      </c>
      <c r="E4" s="5" t="s">
        <v>501</v>
      </c>
      <c r="F4" s="5" t="s">
        <v>502</v>
      </c>
    </row>
    <row r="5" spans="1:6" ht="15.75" customHeight="1" thickBot="1">
      <c r="A5" s="5">
        <v>1</v>
      </c>
      <c r="B5" s="7" t="s">
        <v>505</v>
      </c>
      <c r="C5" s="16">
        <v>120</v>
      </c>
      <c r="D5" s="16">
        <v>90</v>
      </c>
      <c r="E5" s="8">
        <f t="shared" ref="E5:E10" si="0">C5+D5</f>
        <v>210</v>
      </c>
      <c r="F5" s="9">
        <f>E5/$E$11*100</f>
        <v>18.010291595197256</v>
      </c>
    </row>
    <row r="6" spans="1:6" ht="15.75" customHeight="1" thickBot="1">
      <c r="A6" s="5">
        <v>2</v>
      </c>
      <c r="B6" s="7" t="s">
        <v>506</v>
      </c>
      <c r="C6" s="16">
        <v>46</v>
      </c>
      <c r="D6" s="16">
        <v>37</v>
      </c>
      <c r="E6" s="8">
        <f t="shared" si="0"/>
        <v>83</v>
      </c>
      <c r="F6" s="9">
        <f>E6/$E$11*100</f>
        <v>7.1183533447684395</v>
      </c>
    </row>
    <row r="7" spans="1:6" ht="15.75" customHeight="1" thickBot="1">
      <c r="A7" s="5">
        <v>3</v>
      </c>
      <c r="B7" s="7" t="s">
        <v>507</v>
      </c>
      <c r="C7" s="16">
        <v>137</v>
      </c>
      <c r="D7" s="16">
        <v>119</v>
      </c>
      <c r="E7" s="8">
        <f t="shared" si="0"/>
        <v>256</v>
      </c>
      <c r="F7" s="9">
        <f>E7/$E$11*100</f>
        <v>21.955403087478558</v>
      </c>
    </row>
    <row r="8" spans="1:6" ht="15.75" customHeight="1" thickBot="1">
      <c r="A8" s="5">
        <v>4</v>
      </c>
      <c r="B8" s="7" t="s">
        <v>510</v>
      </c>
      <c r="C8" s="16">
        <v>274</v>
      </c>
      <c r="D8" s="16">
        <v>202</v>
      </c>
      <c r="E8" s="8">
        <f t="shared" si="0"/>
        <v>476</v>
      </c>
      <c r="F8" s="9">
        <f>E8/$E$11*100</f>
        <v>40.82332761578045</v>
      </c>
    </row>
    <row r="9" spans="1:6" ht="15.75" customHeight="1" thickBot="1">
      <c r="A9" s="5">
        <v>5</v>
      </c>
      <c r="B9" s="7" t="s">
        <v>508</v>
      </c>
      <c r="C9" s="16">
        <v>8</v>
      </c>
      <c r="D9" s="16">
        <v>10</v>
      </c>
      <c r="E9" s="8">
        <f t="shared" si="0"/>
        <v>18</v>
      </c>
      <c r="F9" s="9">
        <f>E9/$E$11*100</f>
        <v>1.5437392795883362</v>
      </c>
    </row>
    <row r="10" spans="1:6" ht="15.75" customHeight="1" thickBot="1">
      <c r="A10" s="5">
        <v>6</v>
      </c>
      <c r="B10" s="7" t="s">
        <v>509</v>
      </c>
      <c r="C10" s="16">
        <v>62</v>
      </c>
      <c r="D10" s="16">
        <v>61</v>
      </c>
      <c r="E10" s="8">
        <f t="shared" si="0"/>
        <v>123</v>
      </c>
      <c r="F10" s="9">
        <f>E10/$E$11*100</f>
        <v>10.548885077186965</v>
      </c>
    </row>
    <row r="11" spans="1:6" ht="15.75" customHeight="1" thickBot="1">
      <c r="A11" s="10" t="s">
        <v>500</v>
      </c>
      <c r="B11" s="10"/>
      <c r="C11" s="11">
        <f>SUM(C5:C10)</f>
        <v>647</v>
      </c>
      <c r="D11" s="11">
        <f>SUM(D5:D10)</f>
        <v>519</v>
      </c>
      <c r="E11" s="11">
        <f>SUM(E5:E10)</f>
        <v>1166</v>
      </c>
      <c r="F11" s="12">
        <f>E11/$E$11*100</f>
        <v>100</v>
      </c>
    </row>
  </sheetData>
  <mergeCells count="6">
    <mergeCell ref="A1:F1"/>
    <mergeCell ref="A2:F2"/>
    <mergeCell ref="A3:A4"/>
    <mergeCell ref="B3:B4"/>
    <mergeCell ref="E3:F3"/>
    <mergeCell ref="A11:B11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00"/>
  <sheetViews>
    <sheetView tabSelected="1" zoomScale="85" zoomScaleNormal="85" workbookViewId="0">
      <selection activeCell="C194" sqref="C194:D199"/>
    </sheetView>
  </sheetViews>
  <sheetFormatPr defaultRowHeight="15.75"/>
  <cols>
    <col min="1" max="1" width="5.42578125" style="14" customWidth="1"/>
    <col min="2" max="2" width="30.7109375" style="14" customWidth="1"/>
    <col min="3" max="6" width="18.42578125" style="15" customWidth="1"/>
    <col min="7" max="16384" width="9.140625" style="14"/>
  </cols>
  <sheetData>
    <row r="1" spans="1:6">
      <c r="A1" s="1" t="s">
        <v>511</v>
      </c>
      <c r="B1" s="1"/>
      <c r="C1" s="1"/>
      <c r="D1" s="1"/>
      <c r="E1" s="1"/>
      <c r="F1" s="1"/>
    </row>
    <row r="2" spans="1:6">
      <c r="A2" s="3" t="s">
        <v>504</v>
      </c>
      <c r="B2" s="3"/>
      <c r="C2" s="3"/>
      <c r="D2" s="3"/>
      <c r="E2" s="3"/>
      <c r="F2" s="3"/>
    </row>
    <row r="3" spans="1:6">
      <c r="A3" s="18"/>
      <c r="B3" s="18"/>
      <c r="C3" s="18"/>
      <c r="D3" s="18"/>
      <c r="E3" s="18"/>
      <c r="F3" s="18"/>
    </row>
    <row r="4" spans="1:6" ht="16.5" thickBot="1">
      <c r="A4" s="19" t="s">
        <v>512</v>
      </c>
      <c r="B4" s="19"/>
      <c r="C4" s="19"/>
      <c r="D4" s="19"/>
      <c r="E4" s="19"/>
      <c r="F4" s="19"/>
    </row>
    <row r="5" spans="1:6" ht="16.5" thickBot="1">
      <c r="A5" s="4" t="s">
        <v>496</v>
      </c>
      <c r="B5" s="4" t="s">
        <v>497</v>
      </c>
      <c r="C5" s="5" t="s">
        <v>498</v>
      </c>
      <c r="D5" s="5" t="s">
        <v>499</v>
      </c>
      <c r="E5" s="6" t="s">
        <v>500</v>
      </c>
      <c r="F5" s="6"/>
    </row>
    <row r="6" spans="1:6" ht="16.5" thickBot="1">
      <c r="A6" s="4"/>
      <c r="B6" s="4"/>
      <c r="C6" s="5" t="s">
        <v>501</v>
      </c>
      <c r="D6" s="5" t="s">
        <v>501</v>
      </c>
      <c r="E6" s="5" t="s">
        <v>501</v>
      </c>
      <c r="F6" s="5" t="s">
        <v>502</v>
      </c>
    </row>
    <row r="7" spans="1:6" ht="16.5" thickBot="1">
      <c r="A7" s="5">
        <v>1</v>
      </c>
      <c r="B7" s="7" t="s">
        <v>505</v>
      </c>
      <c r="C7" s="16">
        <v>11</v>
      </c>
      <c r="D7" s="16">
        <v>6</v>
      </c>
      <c r="E7" s="8">
        <f t="shared" ref="E7:E12" si="0">C7+D7</f>
        <v>17</v>
      </c>
      <c r="F7" s="17">
        <f>E7/$E$13*100</f>
        <v>23.611111111111111</v>
      </c>
    </row>
    <row r="8" spans="1:6" ht="16.5" thickBot="1">
      <c r="A8" s="5">
        <v>2</v>
      </c>
      <c r="B8" s="7" t="s">
        <v>506</v>
      </c>
      <c r="C8" s="16">
        <v>2</v>
      </c>
      <c r="D8" s="16">
        <v>5</v>
      </c>
      <c r="E8" s="8">
        <f t="shared" si="0"/>
        <v>7</v>
      </c>
      <c r="F8" s="17">
        <f t="shared" ref="F8:F13" si="1">E8/$E$13*100</f>
        <v>9.7222222222222232</v>
      </c>
    </row>
    <row r="9" spans="1:6" ht="16.5" thickBot="1">
      <c r="A9" s="5">
        <v>3</v>
      </c>
      <c r="B9" s="7" t="s">
        <v>507</v>
      </c>
      <c r="C9" s="16">
        <v>9</v>
      </c>
      <c r="D9" s="16">
        <v>11</v>
      </c>
      <c r="E9" s="8">
        <f t="shared" si="0"/>
        <v>20</v>
      </c>
      <c r="F9" s="17">
        <f t="shared" si="1"/>
        <v>27.777777777777779</v>
      </c>
    </row>
    <row r="10" spans="1:6" ht="16.5" thickBot="1">
      <c r="A10" s="5">
        <v>4</v>
      </c>
      <c r="B10" s="7" t="s">
        <v>510</v>
      </c>
      <c r="C10" s="16">
        <v>13</v>
      </c>
      <c r="D10" s="16">
        <v>10</v>
      </c>
      <c r="E10" s="8">
        <f t="shared" si="0"/>
        <v>23</v>
      </c>
      <c r="F10" s="17">
        <f t="shared" si="1"/>
        <v>31.944444444444443</v>
      </c>
    </row>
    <row r="11" spans="1:6" ht="16.5" thickBot="1">
      <c r="A11" s="5">
        <v>5</v>
      </c>
      <c r="B11" s="7" t="s">
        <v>508</v>
      </c>
      <c r="C11" s="16">
        <v>0</v>
      </c>
      <c r="D11" s="16">
        <v>0</v>
      </c>
      <c r="E11" s="8">
        <f t="shared" si="0"/>
        <v>0</v>
      </c>
      <c r="F11" s="17">
        <f t="shared" si="1"/>
        <v>0</v>
      </c>
    </row>
    <row r="12" spans="1:6" ht="16.5" thickBot="1">
      <c r="A12" s="5">
        <v>6</v>
      </c>
      <c r="B12" s="7" t="s">
        <v>509</v>
      </c>
      <c r="C12" s="16">
        <v>3</v>
      </c>
      <c r="D12" s="16">
        <v>2</v>
      </c>
      <c r="E12" s="8">
        <f t="shared" si="0"/>
        <v>5</v>
      </c>
      <c r="F12" s="17">
        <f t="shared" si="1"/>
        <v>6.9444444444444446</v>
      </c>
    </row>
    <row r="13" spans="1:6" ht="16.5" thickBot="1">
      <c r="A13" s="10" t="s">
        <v>500</v>
      </c>
      <c r="B13" s="10"/>
      <c r="C13" s="11">
        <f>SUM(C7:C12)</f>
        <v>38</v>
      </c>
      <c r="D13" s="11">
        <f>SUM(D7:D12)</f>
        <v>34</v>
      </c>
      <c r="E13" s="11">
        <f>SUM(E7:E12)</f>
        <v>72</v>
      </c>
      <c r="F13" s="17">
        <f t="shared" si="1"/>
        <v>100</v>
      </c>
    </row>
    <row r="15" spans="1:6" ht="16.5" thickBot="1">
      <c r="A15" s="19" t="s">
        <v>513</v>
      </c>
      <c r="B15" s="19"/>
      <c r="C15" s="19"/>
      <c r="D15" s="19"/>
      <c r="E15" s="19"/>
      <c r="F15" s="19"/>
    </row>
    <row r="16" spans="1:6" ht="16.5" thickBot="1">
      <c r="A16" s="4" t="s">
        <v>496</v>
      </c>
      <c r="B16" s="4" t="s">
        <v>497</v>
      </c>
      <c r="C16" s="5" t="s">
        <v>498</v>
      </c>
      <c r="D16" s="5" t="s">
        <v>499</v>
      </c>
      <c r="E16" s="6" t="s">
        <v>500</v>
      </c>
      <c r="F16" s="6"/>
    </row>
    <row r="17" spans="1:6" ht="16.5" thickBot="1">
      <c r="A17" s="4"/>
      <c r="B17" s="4"/>
      <c r="C17" s="5" t="s">
        <v>501</v>
      </c>
      <c r="D17" s="5" t="s">
        <v>501</v>
      </c>
      <c r="E17" s="5" t="s">
        <v>501</v>
      </c>
      <c r="F17" s="5" t="s">
        <v>502</v>
      </c>
    </row>
    <row r="18" spans="1:6" ht="16.5" thickBot="1">
      <c r="A18" s="5">
        <v>1</v>
      </c>
      <c r="B18" s="7" t="s">
        <v>505</v>
      </c>
      <c r="C18" s="16">
        <v>9</v>
      </c>
      <c r="D18" s="16">
        <v>4</v>
      </c>
      <c r="E18" s="8">
        <f t="shared" ref="E18:E23" si="2">C18+D18</f>
        <v>13</v>
      </c>
      <c r="F18" s="17">
        <f>E18/$E$13*100</f>
        <v>18.055555555555554</v>
      </c>
    </row>
    <row r="19" spans="1:6" ht="16.5" thickBot="1">
      <c r="A19" s="5">
        <v>2</v>
      </c>
      <c r="B19" s="7" t="s">
        <v>506</v>
      </c>
      <c r="C19" s="16">
        <v>2</v>
      </c>
      <c r="D19" s="16">
        <v>1</v>
      </c>
      <c r="E19" s="8">
        <f t="shared" si="2"/>
        <v>3</v>
      </c>
      <c r="F19" s="17">
        <f t="shared" ref="F19:F24" si="3">E19/$E$13*100</f>
        <v>4.1666666666666661</v>
      </c>
    </row>
    <row r="20" spans="1:6" ht="16.5" thickBot="1">
      <c r="A20" s="5">
        <v>3</v>
      </c>
      <c r="B20" s="7" t="s">
        <v>507</v>
      </c>
      <c r="C20" s="16">
        <v>11</v>
      </c>
      <c r="D20" s="16">
        <v>1</v>
      </c>
      <c r="E20" s="8">
        <f t="shared" si="2"/>
        <v>12</v>
      </c>
      <c r="F20" s="17">
        <f t="shared" si="3"/>
        <v>16.666666666666664</v>
      </c>
    </row>
    <row r="21" spans="1:6" ht="16.5" thickBot="1">
      <c r="A21" s="5">
        <v>4</v>
      </c>
      <c r="B21" s="7" t="s">
        <v>510</v>
      </c>
      <c r="C21" s="16">
        <v>19</v>
      </c>
      <c r="D21" s="16">
        <v>9</v>
      </c>
      <c r="E21" s="8">
        <f t="shared" si="2"/>
        <v>28</v>
      </c>
      <c r="F21" s="17">
        <f t="shared" si="3"/>
        <v>38.888888888888893</v>
      </c>
    </row>
    <row r="22" spans="1:6" ht="16.5" thickBot="1">
      <c r="A22" s="5">
        <v>5</v>
      </c>
      <c r="B22" s="7" t="s">
        <v>508</v>
      </c>
      <c r="C22" s="16">
        <v>0</v>
      </c>
      <c r="D22" s="16">
        <v>0</v>
      </c>
      <c r="E22" s="8">
        <f t="shared" si="2"/>
        <v>0</v>
      </c>
      <c r="F22" s="17">
        <f t="shared" si="3"/>
        <v>0</v>
      </c>
    </row>
    <row r="23" spans="1:6" ht="16.5" thickBot="1">
      <c r="A23" s="5">
        <v>6</v>
      </c>
      <c r="B23" s="7" t="s">
        <v>509</v>
      </c>
      <c r="C23" s="16">
        <v>5</v>
      </c>
      <c r="D23" s="16">
        <v>1</v>
      </c>
      <c r="E23" s="8">
        <f t="shared" si="2"/>
        <v>6</v>
      </c>
      <c r="F23" s="17">
        <f t="shared" si="3"/>
        <v>8.3333333333333321</v>
      </c>
    </row>
    <row r="24" spans="1:6" ht="16.5" thickBot="1">
      <c r="A24" s="10" t="s">
        <v>500</v>
      </c>
      <c r="B24" s="10"/>
      <c r="C24" s="11">
        <f>SUM(C18:C23)</f>
        <v>46</v>
      </c>
      <c r="D24" s="11">
        <f>SUM(D18:D23)</f>
        <v>16</v>
      </c>
      <c r="E24" s="11">
        <f>SUM(E18:E23)</f>
        <v>62</v>
      </c>
      <c r="F24" s="17">
        <f t="shared" si="3"/>
        <v>86.111111111111114</v>
      </c>
    </row>
    <row r="26" spans="1:6" ht="16.5" thickBot="1">
      <c r="A26" s="19" t="s">
        <v>514</v>
      </c>
      <c r="B26" s="19"/>
      <c r="C26" s="19"/>
      <c r="D26" s="19"/>
      <c r="E26" s="19"/>
      <c r="F26" s="19"/>
    </row>
    <row r="27" spans="1:6" ht="16.5" thickBot="1">
      <c r="A27" s="4" t="s">
        <v>496</v>
      </c>
      <c r="B27" s="4" t="s">
        <v>497</v>
      </c>
      <c r="C27" s="5" t="s">
        <v>498</v>
      </c>
      <c r="D27" s="5" t="s">
        <v>499</v>
      </c>
      <c r="E27" s="6" t="s">
        <v>500</v>
      </c>
      <c r="F27" s="6"/>
    </row>
    <row r="28" spans="1:6" ht="16.5" thickBot="1">
      <c r="A28" s="4"/>
      <c r="B28" s="4"/>
      <c r="C28" s="5" t="s">
        <v>501</v>
      </c>
      <c r="D28" s="5" t="s">
        <v>501</v>
      </c>
      <c r="E28" s="5" t="s">
        <v>501</v>
      </c>
      <c r="F28" s="5" t="s">
        <v>502</v>
      </c>
    </row>
    <row r="29" spans="1:6" ht="16.5" thickBot="1">
      <c r="A29" s="5">
        <v>1</v>
      </c>
      <c r="B29" s="7" t="s">
        <v>505</v>
      </c>
      <c r="C29" s="16">
        <v>8</v>
      </c>
      <c r="D29" s="16">
        <v>10</v>
      </c>
      <c r="E29" s="8">
        <f t="shared" ref="E29:E34" si="4">C29+D29</f>
        <v>18</v>
      </c>
      <c r="F29" s="17">
        <f>E29/$E$13*100</f>
        <v>25</v>
      </c>
    </row>
    <row r="30" spans="1:6" ht="16.5" thickBot="1">
      <c r="A30" s="5">
        <v>2</v>
      </c>
      <c r="B30" s="7" t="s">
        <v>506</v>
      </c>
      <c r="C30" s="16">
        <v>6</v>
      </c>
      <c r="D30" s="16">
        <v>1</v>
      </c>
      <c r="E30" s="8">
        <f t="shared" si="4"/>
        <v>7</v>
      </c>
      <c r="F30" s="17">
        <f t="shared" ref="F30:F35" si="5">E30/$E$13*100</f>
        <v>9.7222222222222232</v>
      </c>
    </row>
    <row r="31" spans="1:6" ht="16.5" thickBot="1">
      <c r="A31" s="5">
        <v>3</v>
      </c>
      <c r="B31" s="7" t="s">
        <v>507</v>
      </c>
      <c r="C31" s="16">
        <v>10</v>
      </c>
      <c r="D31" s="16">
        <v>7</v>
      </c>
      <c r="E31" s="8">
        <f t="shared" si="4"/>
        <v>17</v>
      </c>
      <c r="F31" s="17">
        <f t="shared" si="5"/>
        <v>23.611111111111111</v>
      </c>
    </row>
    <row r="32" spans="1:6" ht="16.5" thickBot="1">
      <c r="A32" s="5">
        <v>4</v>
      </c>
      <c r="B32" s="7" t="s">
        <v>510</v>
      </c>
      <c r="C32" s="16">
        <v>10</v>
      </c>
      <c r="D32" s="16">
        <v>12</v>
      </c>
      <c r="E32" s="8">
        <f t="shared" si="4"/>
        <v>22</v>
      </c>
      <c r="F32" s="17">
        <f t="shared" si="5"/>
        <v>30.555555555555557</v>
      </c>
    </row>
    <row r="33" spans="1:6" ht="16.5" thickBot="1">
      <c r="A33" s="5">
        <v>5</v>
      </c>
      <c r="B33" s="7" t="s">
        <v>508</v>
      </c>
      <c r="C33" s="16">
        <v>0</v>
      </c>
      <c r="D33" s="16">
        <v>1</v>
      </c>
      <c r="E33" s="8">
        <f t="shared" si="4"/>
        <v>1</v>
      </c>
      <c r="F33" s="17">
        <f t="shared" si="5"/>
        <v>1.3888888888888888</v>
      </c>
    </row>
    <row r="34" spans="1:6" ht="16.5" thickBot="1">
      <c r="A34" s="5">
        <v>6</v>
      </c>
      <c r="B34" s="7" t="s">
        <v>509</v>
      </c>
      <c r="C34" s="16">
        <v>2</v>
      </c>
      <c r="D34" s="16">
        <v>1</v>
      </c>
      <c r="E34" s="8">
        <f t="shared" si="4"/>
        <v>3</v>
      </c>
      <c r="F34" s="17">
        <f t="shared" si="5"/>
        <v>4.1666666666666661</v>
      </c>
    </row>
    <row r="35" spans="1:6" ht="16.5" thickBot="1">
      <c r="A35" s="10" t="s">
        <v>500</v>
      </c>
      <c r="B35" s="10"/>
      <c r="C35" s="11">
        <f>SUM(C29:C34)</f>
        <v>36</v>
      </c>
      <c r="D35" s="11">
        <f>SUM(D29:D34)</f>
        <v>32</v>
      </c>
      <c r="E35" s="11">
        <f>SUM(E29:E34)</f>
        <v>68</v>
      </c>
      <c r="F35" s="17">
        <f t="shared" si="5"/>
        <v>94.444444444444443</v>
      </c>
    </row>
    <row r="37" spans="1:6" ht="16.5" thickBot="1">
      <c r="A37" s="19" t="s">
        <v>515</v>
      </c>
      <c r="B37" s="19"/>
      <c r="C37" s="19"/>
      <c r="D37" s="19"/>
      <c r="E37" s="19"/>
      <c r="F37" s="19"/>
    </row>
    <row r="38" spans="1:6" ht="16.5" thickBot="1">
      <c r="A38" s="4" t="s">
        <v>496</v>
      </c>
      <c r="B38" s="4" t="s">
        <v>497</v>
      </c>
      <c r="C38" s="5" t="s">
        <v>498</v>
      </c>
      <c r="D38" s="5" t="s">
        <v>499</v>
      </c>
      <c r="E38" s="6" t="s">
        <v>500</v>
      </c>
      <c r="F38" s="6"/>
    </row>
    <row r="39" spans="1:6" ht="16.5" thickBot="1">
      <c r="A39" s="4"/>
      <c r="B39" s="4"/>
      <c r="C39" s="5" t="s">
        <v>501</v>
      </c>
      <c r="D39" s="5" t="s">
        <v>501</v>
      </c>
      <c r="E39" s="5" t="s">
        <v>501</v>
      </c>
      <c r="F39" s="5" t="s">
        <v>502</v>
      </c>
    </row>
    <row r="40" spans="1:6" ht="16.5" thickBot="1">
      <c r="A40" s="5">
        <v>1</v>
      </c>
      <c r="B40" s="7" t="s">
        <v>505</v>
      </c>
      <c r="C40" s="16">
        <v>8</v>
      </c>
      <c r="D40" s="16">
        <v>6</v>
      </c>
      <c r="E40" s="8">
        <f t="shared" ref="E40:E45" si="6">C40+D40</f>
        <v>14</v>
      </c>
      <c r="F40" s="17">
        <f>E40/$E$13*100</f>
        <v>19.444444444444446</v>
      </c>
    </row>
    <row r="41" spans="1:6" ht="16.5" thickBot="1">
      <c r="A41" s="5">
        <v>2</v>
      </c>
      <c r="B41" s="7" t="s">
        <v>506</v>
      </c>
      <c r="C41" s="16">
        <v>3</v>
      </c>
      <c r="D41" s="16">
        <v>4</v>
      </c>
      <c r="E41" s="8">
        <f t="shared" si="6"/>
        <v>7</v>
      </c>
      <c r="F41" s="17">
        <f t="shared" ref="F41:F46" si="7">E41/$E$13*100</f>
        <v>9.7222222222222232</v>
      </c>
    </row>
    <row r="42" spans="1:6" ht="16.5" thickBot="1">
      <c r="A42" s="5">
        <v>3</v>
      </c>
      <c r="B42" s="7" t="s">
        <v>507</v>
      </c>
      <c r="C42" s="16">
        <v>7</v>
      </c>
      <c r="D42" s="16">
        <v>5</v>
      </c>
      <c r="E42" s="8">
        <f t="shared" si="6"/>
        <v>12</v>
      </c>
      <c r="F42" s="17">
        <f t="shared" si="7"/>
        <v>16.666666666666664</v>
      </c>
    </row>
    <row r="43" spans="1:6" ht="16.5" thickBot="1">
      <c r="A43" s="5">
        <v>4</v>
      </c>
      <c r="B43" s="7" t="s">
        <v>510</v>
      </c>
      <c r="C43" s="16">
        <v>24</v>
      </c>
      <c r="D43" s="16">
        <v>14</v>
      </c>
      <c r="E43" s="8">
        <f t="shared" si="6"/>
        <v>38</v>
      </c>
      <c r="F43" s="17">
        <f t="shared" si="7"/>
        <v>52.777777777777779</v>
      </c>
    </row>
    <row r="44" spans="1:6" ht="16.5" thickBot="1">
      <c r="A44" s="5">
        <v>5</v>
      </c>
      <c r="B44" s="7" t="s">
        <v>508</v>
      </c>
      <c r="C44" s="16">
        <v>0</v>
      </c>
      <c r="D44" s="16">
        <v>2</v>
      </c>
      <c r="E44" s="8">
        <f t="shared" si="6"/>
        <v>2</v>
      </c>
      <c r="F44" s="17">
        <f t="shared" si="7"/>
        <v>2.7777777777777777</v>
      </c>
    </row>
    <row r="45" spans="1:6" ht="16.5" thickBot="1">
      <c r="A45" s="5">
        <v>6</v>
      </c>
      <c r="B45" s="7" t="s">
        <v>509</v>
      </c>
      <c r="C45" s="16">
        <v>1</v>
      </c>
      <c r="D45" s="16">
        <v>1</v>
      </c>
      <c r="E45" s="8">
        <f t="shared" si="6"/>
        <v>2</v>
      </c>
      <c r="F45" s="17">
        <f t="shared" si="7"/>
        <v>2.7777777777777777</v>
      </c>
    </row>
    <row r="46" spans="1:6" ht="16.5" thickBot="1">
      <c r="A46" s="10" t="s">
        <v>500</v>
      </c>
      <c r="B46" s="10"/>
      <c r="C46" s="11">
        <f>SUM(C40:C45)</f>
        <v>43</v>
      </c>
      <c r="D46" s="11">
        <f>SUM(D40:D45)</f>
        <v>32</v>
      </c>
      <c r="E46" s="11">
        <f>SUM(E40:E45)</f>
        <v>75</v>
      </c>
      <c r="F46" s="17">
        <f t="shared" si="7"/>
        <v>104.16666666666667</v>
      </c>
    </row>
    <row r="48" spans="1:6" ht="16.5" thickBot="1">
      <c r="A48" s="19" t="s">
        <v>516</v>
      </c>
      <c r="B48" s="19"/>
      <c r="C48" s="19"/>
      <c r="D48" s="19"/>
      <c r="E48" s="19"/>
      <c r="F48" s="19"/>
    </row>
    <row r="49" spans="1:6" ht="16.5" thickBot="1">
      <c r="A49" s="4" t="s">
        <v>496</v>
      </c>
      <c r="B49" s="4" t="s">
        <v>497</v>
      </c>
      <c r="C49" s="5" t="s">
        <v>498</v>
      </c>
      <c r="D49" s="5" t="s">
        <v>499</v>
      </c>
      <c r="E49" s="6" t="s">
        <v>500</v>
      </c>
      <c r="F49" s="6"/>
    </row>
    <row r="50" spans="1:6" ht="16.5" thickBot="1">
      <c r="A50" s="4"/>
      <c r="B50" s="4"/>
      <c r="C50" s="5" t="s">
        <v>501</v>
      </c>
      <c r="D50" s="5" t="s">
        <v>501</v>
      </c>
      <c r="E50" s="5" t="s">
        <v>501</v>
      </c>
      <c r="F50" s="5" t="s">
        <v>502</v>
      </c>
    </row>
    <row r="51" spans="1:6" ht="16.5" thickBot="1">
      <c r="A51" s="5">
        <v>1</v>
      </c>
      <c r="B51" s="7" t="s">
        <v>505</v>
      </c>
      <c r="C51" s="16">
        <v>8</v>
      </c>
      <c r="D51" s="16">
        <v>4</v>
      </c>
      <c r="E51" s="8">
        <f t="shared" ref="E51:E56" si="8">C51+D51</f>
        <v>12</v>
      </c>
      <c r="F51" s="17">
        <f>E51/$E$13*100</f>
        <v>16.666666666666664</v>
      </c>
    </row>
    <row r="52" spans="1:6" ht="16.5" thickBot="1">
      <c r="A52" s="5">
        <v>2</v>
      </c>
      <c r="B52" s="7" t="s">
        <v>506</v>
      </c>
      <c r="C52" s="16">
        <v>3</v>
      </c>
      <c r="D52" s="16">
        <v>4</v>
      </c>
      <c r="E52" s="8">
        <f t="shared" si="8"/>
        <v>7</v>
      </c>
      <c r="F52" s="17">
        <f t="shared" ref="F52:F57" si="9">E52/$E$13*100</f>
        <v>9.7222222222222232</v>
      </c>
    </row>
    <row r="53" spans="1:6" ht="16.5" thickBot="1">
      <c r="A53" s="5">
        <v>3</v>
      </c>
      <c r="B53" s="7" t="s">
        <v>507</v>
      </c>
      <c r="C53" s="16">
        <v>7</v>
      </c>
      <c r="D53" s="16">
        <v>6</v>
      </c>
      <c r="E53" s="8">
        <f t="shared" si="8"/>
        <v>13</v>
      </c>
      <c r="F53" s="17">
        <f t="shared" si="9"/>
        <v>18.055555555555554</v>
      </c>
    </row>
    <row r="54" spans="1:6" ht="16.5" thickBot="1">
      <c r="A54" s="5">
        <v>4</v>
      </c>
      <c r="B54" s="7" t="s">
        <v>510</v>
      </c>
      <c r="C54" s="16">
        <v>38</v>
      </c>
      <c r="D54" s="16">
        <v>26</v>
      </c>
      <c r="E54" s="8">
        <f t="shared" si="8"/>
        <v>64</v>
      </c>
      <c r="F54" s="17">
        <f t="shared" si="9"/>
        <v>88.888888888888886</v>
      </c>
    </row>
    <row r="55" spans="1:6" ht="16.5" thickBot="1">
      <c r="A55" s="5">
        <v>5</v>
      </c>
      <c r="B55" s="7" t="s">
        <v>508</v>
      </c>
      <c r="C55" s="16">
        <v>0</v>
      </c>
      <c r="D55" s="16">
        <v>1</v>
      </c>
      <c r="E55" s="8">
        <f t="shared" si="8"/>
        <v>1</v>
      </c>
      <c r="F55" s="17">
        <f t="shared" si="9"/>
        <v>1.3888888888888888</v>
      </c>
    </row>
    <row r="56" spans="1:6" ht="16.5" thickBot="1">
      <c r="A56" s="5">
        <v>6</v>
      </c>
      <c r="B56" s="7" t="s">
        <v>509</v>
      </c>
      <c r="C56" s="16">
        <v>10</v>
      </c>
      <c r="D56" s="16">
        <v>10</v>
      </c>
      <c r="E56" s="8">
        <f t="shared" si="8"/>
        <v>20</v>
      </c>
      <c r="F56" s="17">
        <f t="shared" si="9"/>
        <v>27.777777777777779</v>
      </c>
    </row>
    <row r="57" spans="1:6" ht="16.5" thickBot="1">
      <c r="A57" s="10" t="s">
        <v>500</v>
      </c>
      <c r="B57" s="10"/>
      <c r="C57" s="11">
        <f>SUM(C51:C56)</f>
        <v>66</v>
      </c>
      <c r="D57" s="11">
        <f>SUM(D51:D56)</f>
        <v>51</v>
      </c>
      <c r="E57" s="11">
        <f>SUM(E51:E56)</f>
        <v>117</v>
      </c>
      <c r="F57" s="17">
        <f t="shared" si="9"/>
        <v>162.5</v>
      </c>
    </row>
    <row r="59" spans="1:6" ht="16.5" thickBot="1">
      <c r="A59" s="19" t="s">
        <v>517</v>
      </c>
      <c r="B59" s="19"/>
      <c r="C59" s="19"/>
      <c r="D59" s="19"/>
      <c r="E59" s="19"/>
      <c r="F59" s="19"/>
    </row>
    <row r="60" spans="1:6" ht="16.5" thickBot="1">
      <c r="A60" s="4" t="s">
        <v>496</v>
      </c>
      <c r="B60" s="4" t="s">
        <v>497</v>
      </c>
      <c r="C60" s="5" t="s">
        <v>498</v>
      </c>
      <c r="D60" s="5" t="s">
        <v>499</v>
      </c>
      <c r="E60" s="6" t="s">
        <v>500</v>
      </c>
      <c r="F60" s="6"/>
    </row>
    <row r="61" spans="1:6" ht="16.5" thickBot="1">
      <c r="A61" s="4"/>
      <c r="B61" s="4"/>
      <c r="C61" s="5" t="s">
        <v>501</v>
      </c>
      <c r="D61" s="5" t="s">
        <v>501</v>
      </c>
      <c r="E61" s="5" t="s">
        <v>501</v>
      </c>
      <c r="F61" s="5" t="s">
        <v>502</v>
      </c>
    </row>
    <row r="62" spans="1:6" ht="16.5" thickBot="1">
      <c r="A62" s="5">
        <v>1</v>
      </c>
      <c r="B62" s="7" t="s">
        <v>505</v>
      </c>
      <c r="C62" s="16">
        <v>6</v>
      </c>
      <c r="D62" s="16">
        <v>6</v>
      </c>
      <c r="E62" s="8">
        <f t="shared" ref="E62:E67" si="10">C62+D62</f>
        <v>12</v>
      </c>
      <c r="F62" s="17">
        <f>E62/$E$13*100</f>
        <v>16.666666666666664</v>
      </c>
    </row>
    <row r="63" spans="1:6" ht="16.5" thickBot="1">
      <c r="A63" s="5">
        <v>2</v>
      </c>
      <c r="B63" s="7" t="s">
        <v>506</v>
      </c>
      <c r="C63" s="16">
        <v>1</v>
      </c>
      <c r="D63" s="16">
        <v>1</v>
      </c>
      <c r="E63" s="8">
        <f t="shared" si="10"/>
        <v>2</v>
      </c>
      <c r="F63" s="17">
        <f t="shared" ref="F63:F68" si="11">E63/$E$13*100</f>
        <v>2.7777777777777777</v>
      </c>
    </row>
    <row r="64" spans="1:6" ht="16.5" thickBot="1">
      <c r="A64" s="5">
        <v>3</v>
      </c>
      <c r="B64" s="7" t="s">
        <v>507</v>
      </c>
      <c r="C64" s="16">
        <v>13</v>
      </c>
      <c r="D64" s="16">
        <v>13</v>
      </c>
      <c r="E64" s="8">
        <f t="shared" si="10"/>
        <v>26</v>
      </c>
      <c r="F64" s="17">
        <f t="shared" si="11"/>
        <v>36.111111111111107</v>
      </c>
    </row>
    <row r="65" spans="1:6" ht="16.5" thickBot="1">
      <c r="A65" s="5">
        <v>4</v>
      </c>
      <c r="B65" s="7" t="s">
        <v>510</v>
      </c>
      <c r="C65" s="16">
        <v>30</v>
      </c>
      <c r="D65" s="16">
        <v>22</v>
      </c>
      <c r="E65" s="8">
        <f t="shared" si="10"/>
        <v>52</v>
      </c>
      <c r="F65" s="17">
        <f t="shared" si="11"/>
        <v>72.222222222222214</v>
      </c>
    </row>
    <row r="66" spans="1:6" ht="16.5" thickBot="1">
      <c r="A66" s="5">
        <v>5</v>
      </c>
      <c r="B66" s="7" t="s">
        <v>508</v>
      </c>
      <c r="C66" s="16">
        <v>1</v>
      </c>
      <c r="D66" s="16">
        <v>1</v>
      </c>
      <c r="E66" s="8">
        <f t="shared" si="10"/>
        <v>2</v>
      </c>
      <c r="F66" s="17">
        <f t="shared" si="11"/>
        <v>2.7777777777777777</v>
      </c>
    </row>
    <row r="67" spans="1:6" ht="16.5" thickBot="1">
      <c r="A67" s="5">
        <v>6</v>
      </c>
      <c r="B67" s="7" t="s">
        <v>509</v>
      </c>
      <c r="C67" s="16">
        <v>2</v>
      </c>
      <c r="D67" s="16">
        <v>0</v>
      </c>
      <c r="E67" s="8">
        <f t="shared" si="10"/>
        <v>2</v>
      </c>
      <c r="F67" s="17">
        <f t="shared" si="11"/>
        <v>2.7777777777777777</v>
      </c>
    </row>
    <row r="68" spans="1:6" ht="16.5" thickBot="1">
      <c r="A68" s="10" t="s">
        <v>500</v>
      </c>
      <c r="B68" s="10"/>
      <c r="C68" s="11">
        <f>SUM(C62:C67)</f>
        <v>53</v>
      </c>
      <c r="D68" s="11">
        <f>SUM(D62:D67)</f>
        <v>43</v>
      </c>
      <c r="E68" s="11">
        <f>SUM(E62:E67)</f>
        <v>96</v>
      </c>
      <c r="F68" s="17">
        <f t="shared" si="11"/>
        <v>133.33333333333331</v>
      </c>
    </row>
    <row r="70" spans="1:6" ht="16.5" thickBot="1">
      <c r="A70" s="19" t="s">
        <v>518</v>
      </c>
      <c r="B70" s="19"/>
      <c r="C70" s="19"/>
      <c r="D70" s="19"/>
      <c r="E70" s="19"/>
      <c r="F70" s="19"/>
    </row>
    <row r="71" spans="1:6" ht="16.5" thickBot="1">
      <c r="A71" s="4" t="s">
        <v>496</v>
      </c>
      <c r="B71" s="4" t="s">
        <v>497</v>
      </c>
      <c r="C71" s="5" t="s">
        <v>498</v>
      </c>
      <c r="D71" s="5" t="s">
        <v>499</v>
      </c>
      <c r="E71" s="6" t="s">
        <v>500</v>
      </c>
      <c r="F71" s="6"/>
    </row>
    <row r="72" spans="1:6" ht="16.5" thickBot="1">
      <c r="A72" s="4"/>
      <c r="B72" s="4"/>
      <c r="C72" s="5" t="s">
        <v>501</v>
      </c>
      <c r="D72" s="5" t="s">
        <v>501</v>
      </c>
      <c r="E72" s="5" t="s">
        <v>501</v>
      </c>
      <c r="F72" s="5" t="s">
        <v>502</v>
      </c>
    </row>
    <row r="73" spans="1:6" ht="16.5" thickBot="1">
      <c r="A73" s="5">
        <v>1</v>
      </c>
      <c r="B73" s="7" t="s">
        <v>505</v>
      </c>
      <c r="C73" s="16">
        <v>12</v>
      </c>
      <c r="D73" s="16">
        <v>12</v>
      </c>
      <c r="E73" s="8">
        <f t="shared" ref="E73:E78" si="12">C73+D73</f>
        <v>24</v>
      </c>
      <c r="F73" s="17">
        <f>E73/$E$13*100</f>
        <v>33.333333333333329</v>
      </c>
    </row>
    <row r="74" spans="1:6" ht="16.5" thickBot="1">
      <c r="A74" s="5">
        <v>2</v>
      </c>
      <c r="B74" s="7" t="s">
        <v>506</v>
      </c>
      <c r="C74" s="16">
        <v>3</v>
      </c>
      <c r="D74" s="16">
        <v>7</v>
      </c>
      <c r="E74" s="8">
        <f t="shared" si="12"/>
        <v>10</v>
      </c>
      <c r="F74" s="17">
        <f t="shared" ref="F74:F79" si="13">E74/$E$13*100</f>
        <v>13.888888888888889</v>
      </c>
    </row>
    <row r="75" spans="1:6" ht="16.5" thickBot="1">
      <c r="A75" s="5">
        <v>3</v>
      </c>
      <c r="B75" s="7" t="s">
        <v>507</v>
      </c>
      <c r="C75" s="16">
        <v>14</v>
      </c>
      <c r="D75" s="16">
        <v>13</v>
      </c>
      <c r="E75" s="8">
        <f t="shared" si="12"/>
        <v>27</v>
      </c>
      <c r="F75" s="17">
        <f t="shared" si="13"/>
        <v>37.5</v>
      </c>
    </row>
    <row r="76" spans="1:6" ht="16.5" thickBot="1">
      <c r="A76" s="5">
        <v>4</v>
      </c>
      <c r="B76" s="7" t="s">
        <v>510</v>
      </c>
      <c r="C76" s="16">
        <v>25</v>
      </c>
      <c r="D76" s="16">
        <v>22</v>
      </c>
      <c r="E76" s="8">
        <f t="shared" si="12"/>
        <v>47</v>
      </c>
      <c r="F76" s="17">
        <f t="shared" si="13"/>
        <v>65.277777777777786</v>
      </c>
    </row>
    <row r="77" spans="1:6" ht="16.5" thickBot="1">
      <c r="A77" s="5">
        <v>5</v>
      </c>
      <c r="B77" s="7" t="s">
        <v>508</v>
      </c>
      <c r="C77" s="16">
        <v>1</v>
      </c>
      <c r="D77" s="16">
        <v>1</v>
      </c>
      <c r="E77" s="8">
        <f t="shared" si="12"/>
        <v>2</v>
      </c>
      <c r="F77" s="17">
        <f t="shared" si="13"/>
        <v>2.7777777777777777</v>
      </c>
    </row>
    <row r="78" spans="1:6" ht="16.5" thickBot="1">
      <c r="A78" s="5">
        <v>6</v>
      </c>
      <c r="B78" s="7" t="s">
        <v>509</v>
      </c>
      <c r="C78" s="16">
        <v>2</v>
      </c>
      <c r="D78" s="16">
        <v>5</v>
      </c>
      <c r="E78" s="8">
        <f t="shared" si="12"/>
        <v>7</v>
      </c>
      <c r="F78" s="17">
        <f t="shared" si="13"/>
        <v>9.7222222222222232</v>
      </c>
    </row>
    <row r="79" spans="1:6" ht="16.5" thickBot="1">
      <c r="A79" s="10" t="s">
        <v>500</v>
      </c>
      <c r="B79" s="10"/>
      <c r="C79" s="11">
        <f>SUM(C73:C78)</f>
        <v>57</v>
      </c>
      <c r="D79" s="11">
        <f>SUM(D73:D78)</f>
        <v>60</v>
      </c>
      <c r="E79" s="11">
        <f>SUM(E73:E78)</f>
        <v>117</v>
      </c>
      <c r="F79" s="17">
        <f t="shared" si="13"/>
        <v>162.5</v>
      </c>
    </row>
    <row r="81" spans="1:6" ht="16.5" thickBot="1">
      <c r="A81" s="19" t="s">
        <v>519</v>
      </c>
      <c r="B81" s="19"/>
      <c r="C81" s="19"/>
      <c r="D81" s="19"/>
      <c r="E81" s="19"/>
      <c r="F81" s="19"/>
    </row>
    <row r="82" spans="1:6" ht="16.5" thickBot="1">
      <c r="A82" s="4" t="s">
        <v>496</v>
      </c>
      <c r="B82" s="4" t="s">
        <v>497</v>
      </c>
      <c r="C82" s="5" t="s">
        <v>498</v>
      </c>
      <c r="D82" s="5" t="s">
        <v>499</v>
      </c>
      <c r="E82" s="6" t="s">
        <v>500</v>
      </c>
      <c r="F82" s="6"/>
    </row>
    <row r="83" spans="1:6" ht="16.5" thickBot="1">
      <c r="A83" s="4"/>
      <c r="B83" s="4"/>
      <c r="C83" s="5" t="s">
        <v>501</v>
      </c>
      <c r="D83" s="5" t="s">
        <v>501</v>
      </c>
      <c r="E83" s="5" t="s">
        <v>501</v>
      </c>
      <c r="F83" s="5" t="s">
        <v>502</v>
      </c>
    </row>
    <row r="84" spans="1:6" ht="16.5" thickBot="1">
      <c r="A84" s="5">
        <v>1</v>
      </c>
      <c r="B84" s="7" t="s">
        <v>505</v>
      </c>
      <c r="C84" s="16">
        <v>11</v>
      </c>
      <c r="D84" s="16">
        <v>3</v>
      </c>
      <c r="E84" s="8">
        <f t="shared" ref="E84:E89" si="14">C84+D84</f>
        <v>14</v>
      </c>
      <c r="F84" s="17">
        <f>E84/$E$13*100</f>
        <v>19.444444444444446</v>
      </c>
    </row>
    <row r="85" spans="1:6" ht="16.5" thickBot="1">
      <c r="A85" s="5">
        <v>2</v>
      </c>
      <c r="B85" s="7" t="s">
        <v>506</v>
      </c>
      <c r="C85" s="16">
        <v>5</v>
      </c>
      <c r="D85" s="16">
        <v>1</v>
      </c>
      <c r="E85" s="8">
        <f t="shared" si="14"/>
        <v>6</v>
      </c>
      <c r="F85" s="17">
        <f t="shared" ref="F85:F90" si="15">E85/$E$13*100</f>
        <v>8.3333333333333321</v>
      </c>
    </row>
    <row r="86" spans="1:6" ht="16.5" thickBot="1">
      <c r="A86" s="5">
        <v>3</v>
      </c>
      <c r="B86" s="7" t="s">
        <v>507</v>
      </c>
      <c r="C86" s="16">
        <v>4</v>
      </c>
      <c r="D86" s="16">
        <v>5</v>
      </c>
      <c r="E86" s="8">
        <f t="shared" si="14"/>
        <v>9</v>
      </c>
      <c r="F86" s="17">
        <f t="shared" si="15"/>
        <v>12.5</v>
      </c>
    </row>
    <row r="87" spans="1:6" ht="16.5" thickBot="1">
      <c r="A87" s="5">
        <v>4</v>
      </c>
      <c r="B87" s="7" t="s">
        <v>510</v>
      </c>
      <c r="C87" s="16">
        <v>16</v>
      </c>
      <c r="D87" s="16">
        <v>14</v>
      </c>
      <c r="E87" s="8">
        <f t="shared" si="14"/>
        <v>30</v>
      </c>
      <c r="F87" s="17">
        <f t="shared" si="15"/>
        <v>41.666666666666671</v>
      </c>
    </row>
    <row r="88" spans="1:6" ht="16.5" thickBot="1">
      <c r="A88" s="5">
        <v>5</v>
      </c>
      <c r="B88" s="7" t="s">
        <v>508</v>
      </c>
      <c r="C88" s="16">
        <v>0</v>
      </c>
      <c r="D88" s="16">
        <v>0</v>
      </c>
      <c r="E88" s="8">
        <f t="shared" si="14"/>
        <v>0</v>
      </c>
      <c r="F88" s="17">
        <f t="shared" si="15"/>
        <v>0</v>
      </c>
    </row>
    <row r="89" spans="1:6" ht="16.5" thickBot="1">
      <c r="A89" s="5">
        <v>6</v>
      </c>
      <c r="B89" s="7" t="s">
        <v>509</v>
      </c>
      <c r="C89" s="15">
        <v>1</v>
      </c>
      <c r="D89" s="16">
        <v>2</v>
      </c>
      <c r="E89" s="8">
        <f t="shared" si="14"/>
        <v>3</v>
      </c>
      <c r="F89" s="17">
        <f t="shared" si="15"/>
        <v>4.1666666666666661</v>
      </c>
    </row>
    <row r="90" spans="1:6" ht="16.5" thickBot="1">
      <c r="A90" s="10" t="s">
        <v>500</v>
      </c>
      <c r="B90" s="10"/>
      <c r="C90" s="11">
        <f>SUM(C84:C89)</f>
        <v>37</v>
      </c>
      <c r="D90" s="11">
        <f>SUM(D84:D89)</f>
        <v>25</v>
      </c>
      <c r="E90" s="11">
        <f>SUM(E84:E89)</f>
        <v>62</v>
      </c>
      <c r="F90" s="17">
        <f t="shared" si="15"/>
        <v>86.111111111111114</v>
      </c>
    </row>
    <row r="92" spans="1:6" ht="16.5" thickBot="1">
      <c r="A92" s="19" t="s">
        <v>520</v>
      </c>
      <c r="B92" s="19"/>
      <c r="C92" s="19"/>
      <c r="D92" s="19"/>
      <c r="E92" s="19"/>
      <c r="F92" s="19"/>
    </row>
    <row r="93" spans="1:6" ht="16.5" thickBot="1">
      <c r="A93" s="4" t="s">
        <v>496</v>
      </c>
      <c r="B93" s="4" t="s">
        <v>497</v>
      </c>
      <c r="C93" s="5" t="s">
        <v>498</v>
      </c>
      <c r="D93" s="5" t="s">
        <v>499</v>
      </c>
      <c r="E93" s="6" t="s">
        <v>500</v>
      </c>
      <c r="F93" s="6"/>
    </row>
    <row r="94" spans="1:6" ht="16.5" thickBot="1">
      <c r="A94" s="4"/>
      <c r="B94" s="4"/>
      <c r="C94" s="5" t="s">
        <v>501</v>
      </c>
      <c r="D94" s="5" t="s">
        <v>501</v>
      </c>
      <c r="E94" s="5" t="s">
        <v>501</v>
      </c>
      <c r="F94" s="5" t="s">
        <v>502</v>
      </c>
    </row>
    <row r="95" spans="1:6" ht="16.5" thickBot="1">
      <c r="A95" s="5">
        <v>1</v>
      </c>
      <c r="B95" s="7" t="s">
        <v>505</v>
      </c>
      <c r="C95" s="16">
        <v>3</v>
      </c>
      <c r="D95" s="16">
        <v>3</v>
      </c>
      <c r="E95" s="8">
        <f t="shared" ref="E95:E100" si="16">C95+D95</f>
        <v>6</v>
      </c>
      <c r="F95" s="17">
        <f>E95/$E$13*100</f>
        <v>8.3333333333333321</v>
      </c>
    </row>
    <row r="96" spans="1:6" ht="16.5" thickBot="1">
      <c r="A96" s="5">
        <v>2</v>
      </c>
      <c r="B96" s="7" t="s">
        <v>506</v>
      </c>
      <c r="C96" s="16">
        <v>1</v>
      </c>
      <c r="D96" s="16">
        <v>2</v>
      </c>
      <c r="E96" s="8">
        <f t="shared" si="16"/>
        <v>3</v>
      </c>
      <c r="F96" s="17">
        <f t="shared" ref="F96:F101" si="17">E96/$E$13*100</f>
        <v>4.1666666666666661</v>
      </c>
    </row>
    <row r="97" spans="1:6" ht="16.5" thickBot="1">
      <c r="A97" s="5">
        <v>3</v>
      </c>
      <c r="B97" s="7" t="s">
        <v>507</v>
      </c>
      <c r="C97" s="16">
        <v>8</v>
      </c>
      <c r="D97" s="16">
        <v>9</v>
      </c>
      <c r="E97" s="8">
        <f t="shared" si="16"/>
        <v>17</v>
      </c>
      <c r="F97" s="17">
        <f t="shared" si="17"/>
        <v>23.611111111111111</v>
      </c>
    </row>
    <row r="98" spans="1:6" ht="16.5" thickBot="1">
      <c r="A98" s="5">
        <v>4</v>
      </c>
      <c r="B98" s="7" t="s">
        <v>510</v>
      </c>
      <c r="C98" s="16">
        <v>12</v>
      </c>
      <c r="D98" s="16">
        <v>5</v>
      </c>
      <c r="E98" s="8">
        <f t="shared" si="16"/>
        <v>17</v>
      </c>
      <c r="F98" s="17">
        <f t="shared" si="17"/>
        <v>23.611111111111111</v>
      </c>
    </row>
    <row r="99" spans="1:6" ht="16.5" thickBot="1">
      <c r="A99" s="5">
        <v>5</v>
      </c>
      <c r="B99" s="7" t="s">
        <v>508</v>
      </c>
      <c r="C99" s="16">
        <v>0</v>
      </c>
      <c r="D99" s="16">
        <v>1</v>
      </c>
      <c r="E99" s="8">
        <f t="shared" si="16"/>
        <v>1</v>
      </c>
      <c r="F99" s="17">
        <f t="shared" si="17"/>
        <v>1.3888888888888888</v>
      </c>
    </row>
    <row r="100" spans="1:6" ht="16.5" thickBot="1">
      <c r="A100" s="5">
        <v>6</v>
      </c>
      <c r="B100" s="7" t="s">
        <v>509</v>
      </c>
      <c r="C100" s="16">
        <v>11</v>
      </c>
      <c r="D100" s="16">
        <v>15</v>
      </c>
      <c r="E100" s="8">
        <f t="shared" si="16"/>
        <v>26</v>
      </c>
      <c r="F100" s="17">
        <f t="shared" si="17"/>
        <v>36.111111111111107</v>
      </c>
    </row>
    <row r="101" spans="1:6" ht="16.5" thickBot="1">
      <c r="A101" s="10" t="s">
        <v>500</v>
      </c>
      <c r="B101" s="10"/>
      <c r="C101" s="11">
        <f>SUM(C95:C100)</f>
        <v>35</v>
      </c>
      <c r="D101" s="11">
        <f>SUM(D95:D100)</f>
        <v>35</v>
      </c>
      <c r="E101" s="11">
        <f>SUM(E95:E100)</f>
        <v>70</v>
      </c>
      <c r="F101" s="17">
        <f t="shared" si="17"/>
        <v>97.222222222222214</v>
      </c>
    </row>
    <row r="103" spans="1:6" ht="16.5" thickBot="1">
      <c r="A103" s="19" t="s">
        <v>521</v>
      </c>
      <c r="B103" s="19"/>
      <c r="C103" s="19"/>
      <c r="D103" s="19"/>
      <c r="E103" s="19"/>
      <c r="F103" s="19"/>
    </row>
    <row r="104" spans="1:6" ht="16.5" thickBot="1">
      <c r="A104" s="4" t="s">
        <v>496</v>
      </c>
      <c r="B104" s="4" t="s">
        <v>497</v>
      </c>
      <c r="C104" s="5" t="s">
        <v>498</v>
      </c>
      <c r="D104" s="5" t="s">
        <v>499</v>
      </c>
      <c r="E104" s="6" t="s">
        <v>500</v>
      </c>
      <c r="F104" s="6"/>
    </row>
    <row r="105" spans="1:6" ht="16.5" thickBot="1">
      <c r="A105" s="4"/>
      <c r="B105" s="4"/>
      <c r="C105" s="5" t="s">
        <v>501</v>
      </c>
      <c r="D105" s="5" t="s">
        <v>501</v>
      </c>
      <c r="E105" s="5" t="s">
        <v>501</v>
      </c>
      <c r="F105" s="5" t="s">
        <v>502</v>
      </c>
    </row>
    <row r="106" spans="1:6" ht="16.5" thickBot="1">
      <c r="A106" s="5">
        <v>1</v>
      </c>
      <c r="B106" s="7" t="s">
        <v>505</v>
      </c>
      <c r="C106" s="15">
        <v>2</v>
      </c>
      <c r="D106" s="15">
        <v>2</v>
      </c>
      <c r="E106" s="8">
        <f t="shared" ref="E106:E111" si="18">C106+D106</f>
        <v>4</v>
      </c>
      <c r="F106" s="17">
        <f>E106/$E$13*100</f>
        <v>5.5555555555555554</v>
      </c>
    </row>
    <row r="107" spans="1:6" ht="16.5" thickBot="1">
      <c r="A107" s="5">
        <v>2</v>
      </c>
      <c r="B107" s="7" t="s">
        <v>506</v>
      </c>
      <c r="C107" s="16">
        <v>0</v>
      </c>
      <c r="D107" s="16">
        <v>0</v>
      </c>
      <c r="E107" s="8">
        <f t="shared" si="18"/>
        <v>0</v>
      </c>
      <c r="F107" s="17">
        <f t="shared" ref="F107:F112" si="19">E107/$E$13*100</f>
        <v>0</v>
      </c>
    </row>
    <row r="108" spans="1:6" ht="16.5" thickBot="1">
      <c r="A108" s="5">
        <v>3</v>
      </c>
      <c r="B108" s="7" t="s">
        <v>507</v>
      </c>
      <c r="C108" s="16">
        <v>5</v>
      </c>
      <c r="D108" s="16">
        <v>2</v>
      </c>
      <c r="E108" s="8">
        <f t="shared" si="18"/>
        <v>7</v>
      </c>
      <c r="F108" s="17">
        <f t="shared" si="19"/>
        <v>9.7222222222222232</v>
      </c>
    </row>
    <row r="109" spans="1:6" ht="16.5" thickBot="1">
      <c r="A109" s="5">
        <v>4</v>
      </c>
      <c r="B109" s="7" t="s">
        <v>510</v>
      </c>
      <c r="C109" s="16">
        <v>10</v>
      </c>
      <c r="D109" s="16">
        <v>0</v>
      </c>
      <c r="E109" s="8">
        <f t="shared" si="18"/>
        <v>10</v>
      </c>
      <c r="F109" s="17">
        <f t="shared" si="19"/>
        <v>13.888888888888889</v>
      </c>
    </row>
    <row r="110" spans="1:6" ht="16.5" thickBot="1">
      <c r="A110" s="5">
        <v>5</v>
      </c>
      <c r="B110" s="7" t="s">
        <v>508</v>
      </c>
      <c r="C110" s="16">
        <v>0</v>
      </c>
      <c r="D110" s="16">
        <v>1</v>
      </c>
      <c r="E110" s="8">
        <f t="shared" si="18"/>
        <v>1</v>
      </c>
      <c r="F110" s="17">
        <f t="shared" si="19"/>
        <v>1.3888888888888888</v>
      </c>
    </row>
    <row r="111" spans="1:6" ht="16.5" thickBot="1">
      <c r="A111" s="5">
        <v>6</v>
      </c>
      <c r="B111" s="7" t="s">
        <v>509</v>
      </c>
      <c r="C111" s="16">
        <v>1</v>
      </c>
      <c r="D111" s="16">
        <v>0</v>
      </c>
      <c r="E111" s="8">
        <f t="shared" si="18"/>
        <v>1</v>
      </c>
      <c r="F111" s="17">
        <f t="shared" si="19"/>
        <v>1.3888888888888888</v>
      </c>
    </row>
    <row r="112" spans="1:6" ht="16.5" thickBot="1">
      <c r="A112" s="10" t="s">
        <v>500</v>
      </c>
      <c r="B112" s="10"/>
      <c r="C112" s="11">
        <f>SUM(C106:C111)</f>
        <v>18</v>
      </c>
      <c r="D112" s="11">
        <f>SUM(D106:D111)</f>
        <v>5</v>
      </c>
      <c r="E112" s="11">
        <f>SUM(E106:E111)</f>
        <v>23</v>
      </c>
      <c r="F112" s="17">
        <f t="shared" si="19"/>
        <v>31.944444444444443</v>
      </c>
    </row>
    <row r="114" spans="1:6" ht="16.5" thickBot="1">
      <c r="A114" s="19" t="s">
        <v>522</v>
      </c>
      <c r="B114" s="19"/>
      <c r="C114" s="19"/>
      <c r="D114" s="19"/>
      <c r="E114" s="19"/>
      <c r="F114" s="19"/>
    </row>
    <row r="115" spans="1:6" ht="16.5" thickBot="1">
      <c r="A115" s="4" t="s">
        <v>496</v>
      </c>
      <c r="B115" s="4" t="s">
        <v>497</v>
      </c>
      <c r="C115" s="5" t="s">
        <v>498</v>
      </c>
      <c r="D115" s="5" t="s">
        <v>499</v>
      </c>
      <c r="E115" s="6" t="s">
        <v>500</v>
      </c>
      <c r="F115" s="6"/>
    </row>
    <row r="116" spans="1:6" ht="16.5" thickBot="1">
      <c r="A116" s="4"/>
      <c r="B116" s="4"/>
      <c r="C116" s="5" t="s">
        <v>501</v>
      </c>
      <c r="D116" s="5" t="s">
        <v>501</v>
      </c>
      <c r="E116" s="5" t="s">
        <v>501</v>
      </c>
      <c r="F116" s="5" t="s">
        <v>502</v>
      </c>
    </row>
    <row r="117" spans="1:6" ht="16.5" thickBot="1">
      <c r="A117" s="5">
        <v>1</v>
      </c>
      <c r="B117" s="7" t="s">
        <v>505</v>
      </c>
      <c r="C117" s="16">
        <v>6</v>
      </c>
      <c r="D117" s="16">
        <v>5</v>
      </c>
      <c r="E117" s="8">
        <f t="shared" ref="E117:E122" si="20">C117+D117</f>
        <v>11</v>
      </c>
      <c r="F117" s="17">
        <f>E117/$E$13*100</f>
        <v>15.277777777777779</v>
      </c>
    </row>
    <row r="118" spans="1:6" ht="16.5" thickBot="1">
      <c r="A118" s="5">
        <v>2</v>
      </c>
      <c r="B118" s="7" t="s">
        <v>506</v>
      </c>
      <c r="C118" s="16">
        <v>4</v>
      </c>
      <c r="D118" s="16">
        <v>3</v>
      </c>
      <c r="E118" s="8">
        <f t="shared" si="20"/>
        <v>7</v>
      </c>
      <c r="F118" s="17">
        <f t="shared" ref="F118:F123" si="21">E118/$E$13*100</f>
        <v>9.7222222222222232</v>
      </c>
    </row>
    <row r="119" spans="1:6" ht="16.5" thickBot="1">
      <c r="A119" s="5">
        <v>3</v>
      </c>
      <c r="B119" s="7" t="s">
        <v>507</v>
      </c>
      <c r="C119" s="16">
        <v>7</v>
      </c>
      <c r="D119" s="16">
        <v>7</v>
      </c>
      <c r="E119" s="8">
        <f t="shared" si="20"/>
        <v>14</v>
      </c>
      <c r="F119" s="17">
        <f t="shared" si="21"/>
        <v>19.444444444444446</v>
      </c>
    </row>
    <row r="120" spans="1:6" ht="16.5" thickBot="1">
      <c r="A120" s="5">
        <v>4</v>
      </c>
      <c r="B120" s="7" t="s">
        <v>510</v>
      </c>
      <c r="C120" s="16">
        <v>0</v>
      </c>
      <c r="D120" s="16">
        <v>1</v>
      </c>
      <c r="E120" s="8">
        <f t="shared" si="20"/>
        <v>1</v>
      </c>
      <c r="F120" s="17">
        <f t="shared" si="21"/>
        <v>1.3888888888888888</v>
      </c>
    </row>
    <row r="121" spans="1:6" ht="16.5" thickBot="1">
      <c r="A121" s="5">
        <v>5</v>
      </c>
      <c r="B121" s="7" t="s">
        <v>508</v>
      </c>
      <c r="C121" s="16">
        <v>0</v>
      </c>
      <c r="D121" s="16">
        <v>0</v>
      </c>
      <c r="E121" s="8">
        <f t="shared" si="20"/>
        <v>0</v>
      </c>
      <c r="F121" s="17">
        <f t="shared" si="21"/>
        <v>0</v>
      </c>
    </row>
    <row r="122" spans="1:6" ht="16.5" thickBot="1">
      <c r="A122" s="5">
        <v>6</v>
      </c>
      <c r="B122" s="7" t="s">
        <v>509</v>
      </c>
      <c r="C122" s="16">
        <v>0</v>
      </c>
      <c r="D122" s="16">
        <v>0</v>
      </c>
      <c r="E122" s="8">
        <f t="shared" si="20"/>
        <v>0</v>
      </c>
      <c r="F122" s="17">
        <f t="shared" si="21"/>
        <v>0</v>
      </c>
    </row>
    <row r="123" spans="1:6" ht="16.5" thickBot="1">
      <c r="A123" s="10" t="s">
        <v>500</v>
      </c>
      <c r="B123" s="10"/>
      <c r="C123" s="11">
        <f>SUM(C117:C122)</f>
        <v>17</v>
      </c>
      <c r="D123" s="11">
        <f>SUM(D117:D122)</f>
        <v>16</v>
      </c>
      <c r="E123" s="11">
        <f>SUM(E117:E122)</f>
        <v>33</v>
      </c>
      <c r="F123" s="17">
        <f t="shared" si="21"/>
        <v>45.833333333333329</v>
      </c>
    </row>
    <row r="125" spans="1:6" ht="16.5" thickBot="1">
      <c r="A125" s="19" t="s">
        <v>523</v>
      </c>
      <c r="B125" s="19"/>
      <c r="C125" s="19"/>
      <c r="D125" s="19"/>
      <c r="E125" s="19"/>
      <c r="F125" s="19"/>
    </row>
    <row r="126" spans="1:6" ht="16.5" thickBot="1">
      <c r="A126" s="4" t="s">
        <v>496</v>
      </c>
      <c r="B126" s="4" t="s">
        <v>497</v>
      </c>
      <c r="C126" s="5" t="s">
        <v>498</v>
      </c>
      <c r="D126" s="5" t="s">
        <v>499</v>
      </c>
      <c r="E126" s="6" t="s">
        <v>500</v>
      </c>
      <c r="F126" s="6"/>
    </row>
    <row r="127" spans="1:6" ht="16.5" thickBot="1">
      <c r="A127" s="4"/>
      <c r="B127" s="4"/>
      <c r="C127" s="5" t="s">
        <v>501</v>
      </c>
      <c r="D127" s="5" t="s">
        <v>501</v>
      </c>
      <c r="E127" s="5" t="s">
        <v>501</v>
      </c>
      <c r="F127" s="5" t="s">
        <v>502</v>
      </c>
    </row>
    <row r="128" spans="1:6" ht="16.5" thickBot="1">
      <c r="A128" s="5">
        <v>1</v>
      </c>
      <c r="B128" s="7" t="s">
        <v>505</v>
      </c>
      <c r="C128" s="16">
        <v>4</v>
      </c>
      <c r="D128" s="16">
        <v>0</v>
      </c>
      <c r="E128" s="8">
        <f t="shared" ref="E128:E133" si="22">C128+D128</f>
        <v>4</v>
      </c>
      <c r="F128" s="17">
        <f>E128/$E$13*100</f>
        <v>5.5555555555555554</v>
      </c>
    </row>
    <row r="129" spans="1:6" ht="16.5" thickBot="1">
      <c r="A129" s="5">
        <v>2</v>
      </c>
      <c r="B129" s="7" t="s">
        <v>506</v>
      </c>
      <c r="C129" s="16">
        <v>1</v>
      </c>
      <c r="D129" s="16">
        <v>0</v>
      </c>
      <c r="E129" s="8">
        <f t="shared" si="22"/>
        <v>1</v>
      </c>
      <c r="F129" s="17">
        <f t="shared" ref="F129:F134" si="23">E129/$E$13*100</f>
        <v>1.3888888888888888</v>
      </c>
    </row>
    <row r="130" spans="1:6" ht="16.5" thickBot="1">
      <c r="A130" s="5">
        <v>3</v>
      </c>
      <c r="B130" s="7" t="s">
        <v>507</v>
      </c>
      <c r="C130" s="16">
        <v>5</v>
      </c>
      <c r="D130" s="16">
        <v>8</v>
      </c>
      <c r="E130" s="8">
        <f t="shared" si="22"/>
        <v>13</v>
      </c>
      <c r="F130" s="17">
        <f t="shared" si="23"/>
        <v>18.055555555555554</v>
      </c>
    </row>
    <row r="131" spans="1:6" ht="16.5" thickBot="1">
      <c r="A131" s="5">
        <v>4</v>
      </c>
      <c r="B131" s="7" t="s">
        <v>510</v>
      </c>
      <c r="C131" s="16">
        <v>2</v>
      </c>
      <c r="D131" s="16">
        <v>4</v>
      </c>
      <c r="E131" s="8">
        <f t="shared" si="22"/>
        <v>6</v>
      </c>
      <c r="F131" s="17">
        <f t="shared" si="23"/>
        <v>8.3333333333333321</v>
      </c>
    </row>
    <row r="132" spans="1:6" ht="16.5" thickBot="1">
      <c r="A132" s="5">
        <v>5</v>
      </c>
      <c r="B132" s="7" t="s">
        <v>508</v>
      </c>
      <c r="C132" s="16">
        <v>0</v>
      </c>
      <c r="D132" s="16">
        <v>0</v>
      </c>
      <c r="E132" s="8">
        <f t="shared" si="22"/>
        <v>0</v>
      </c>
      <c r="F132" s="17">
        <f t="shared" si="23"/>
        <v>0</v>
      </c>
    </row>
    <row r="133" spans="1:6" ht="16.5" thickBot="1">
      <c r="A133" s="5">
        <v>6</v>
      </c>
      <c r="B133" s="7" t="s">
        <v>509</v>
      </c>
      <c r="C133" s="15">
        <v>8</v>
      </c>
      <c r="D133" s="15">
        <v>7</v>
      </c>
      <c r="E133" s="8">
        <f t="shared" si="22"/>
        <v>15</v>
      </c>
      <c r="F133" s="17">
        <f t="shared" si="23"/>
        <v>20.833333333333336</v>
      </c>
    </row>
    <row r="134" spans="1:6" ht="16.5" thickBot="1">
      <c r="A134" s="10" t="s">
        <v>500</v>
      </c>
      <c r="B134" s="10"/>
      <c r="C134" s="11">
        <f>SUM(C128:C133)</f>
        <v>20</v>
      </c>
      <c r="D134" s="11">
        <f>SUM(D128:D133)</f>
        <v>19</v>
      </c>
      <c r="E134" s="11">
        <f>SUM(E128:E133)</f>
        <v>39</v>
      </c>
      <c r="F134" s="17">
        <f t="shared" si="23"/>
        <v>54.166666666666664</v>
      </c>
    </row>
    <row r="136" spans="1:6" ht="16.5" thickBot="1">
      <c r="A136" s="19" t="s">
        <v>524</v>
      </c>
      <c r="B136" s="19"/>
      <c r="C136" s="19"/>
      <c r="D136" s="19"/>
      <c r="E136" s="19"/>
      <c r="F136" s="19"/>
    </row>
    <row r="137" spans="1:6" ht="16.5" thickBot="1">
      <c r="A137" s="4" t="s">
        <v>496</v>
      </c>
      <c r="B137" s="4" t="s">
        <v>497</v>
      </c>
      <c r="C137" s="5" t="s">
        <v>498</v>
      </c>
      <c r="D137" s="5" t="s">
        <v>499</v>
      </c>
      <c r="E137" s="6" t="s">
        <v>500</v>
      </c>
      <c r="F137" s="6"/>
    </row>
    <row r="138" spans="1:6" ht="16.5" thickBot="1">
      <c r="A138" s="4"/>
      <c r="B138" s="4"/>
      <c r="C138" s="5" t="s">
        <v>501</v>
      </c>
      <c r="D138" s="5" t="s">
        <v>501</v>
      </c>
      <c r="E138" s="5" t="s">
        <v>501</v>
      </c>
      <c r="F138" s="5" t="s">
        <v>502</v>
      </c>
    </row>
    <row r="139" spans="1:6" ht="16.5" thickBot="1">
      <c r="A139" s="5">
        <v>1</v>
      </c>
      <c r="B139" s="7" t="s">
        <v>505</v>
      </c>
      <c r="C139" s="16">
        <v>2</v>
      </c>
      <c r="D139" s="16">
        <v>4</v>
      </c>
      <c r="E139" s="8">
        <f t="shared" ref="E139:E144" si="24">C139+D139</f>
        <v>6</v>
      </c>
      <c r="F139" s="17">
        <f>E139/$E$13*100</f>
        <v>8.3333333333333321</v>
      </c>
    </row>
    <row r="140" spans="1:6" ht="16.5" thickBot="1">
      <c r="A140" s="5">
        <v>2</v>
      </c>
      <c r="B140" s="7" t="s">
        <v>506</v>
      </c>
      <c r="C140" s="16">
        <v>2</v>
      </c>
      <c r="D140" s="16">
        <v>1</v>
      </c>
      <c r="E140" s="8">
        <f t="shared" si="24"/>
        <v>3</v>
      </c>
      <c r="F140" s="17">
        <f t="shared" ref="F140:F145" si="25">E140/$E$13*100</f>
        <v>4.1666666666666661</v>
      </c>
    </row>
    <row r="141" spans="1:6" ht="16.5" thickBot="1">
      <c r="A141" s="5">
        <v>3</v>
      </c>
      <c r="B141" s="7" t="s">
        <v>507</v>
      </c>
      <c r="C141" s="16">
        <v>6</v>
      </c>
      <c r="D141" s="16">
        <v>1</v>
      </c>
      <c r="E141" s="8">
        <f t="shared" si="24"/>
        <v>7</v>
      </c>
      <c r="F141" s="17">
        <f t="shared" si="25"/>
        <v>9.7222222222222232</v>
      </c>
    </row>
    <row r="142" spans="1:6" ht="16.5" thickBot="1">
      <c r="A142" s="5">
        <v>4</v>
      </c>
      <c r="B142" s="7" t="s">
        <v>510</v>
      </c>
      <c r="C142" s="16">
        <v>12</v>
      </c>
      <c r="D142" s="16">
        <v>3</v>
      </c>
      <c r="E142" s="8">
        <f t="shared" si="24"/>
        <v>15</v>
      </c>
      <c r="F142" s="17">
        <f t="shared" si="25"/>
        <v>20.833333333333336</v>
      </c>
    </row>
    <row r="143" spans="1:6" ht="16.5" thickBot="1">
      <c r="A143" s="5">
        <v>5</v>
      </c>
      <c r="B143" s="7" t="s">
        <v>508</v>
      </c>
      <c r="C143" s="16">
        <v>1</v>
      </c>
      <c r="D143" s="16">
        <v>0</v>
      </c>
      <c r="E143" s="8">
        <f t="shared" si="24"/>
        <v>1</v>
      </c>
      <c r="F143" s="17">
        <f t="shared" si="25"/>
        <v>1.3888888888888888</v>
      </c>
    </row>
    <row r="144" spans="1:6" ht="16.5" thickBot="1">
      <c r="A144" s="5">
        <v>6</v>
      </c>
      <c r="B144" s="7" t="s">
        <v>509</v>
      </c>
      <c r="C144" s="16">
        <v>8</v>
      </c>
      <c r="D144" s="16">
        <v>11</v>
      </c>
      <c r="E144" s="8">
        <f t="shared" si="24"/>
        <v>19</v>
      </c>
      <c r="F144" s="17">
        <f t="shared" si="25"/>
        <v>26.388888888888889</v>
      </c>
    </row>
    <row r="145" spans="1:6" ht="16.5" thickBot="1">
      <c r="A145" s="10" t="s">
        <v>500</v>
      </c>
      <c r="B145" s="10"/>
      <c r="C145" s="11">
        <f>SUM(C139:C144)</f>
        <v>31</v>
      </c>
      <c r="D145" s="11">
        <f>SUM(D139:D144)</f>
        <v>20</v>
      </c>
      <c r="E145" s="11">
        <f>SUM(E139:E144)</f>
        <v>51</v>
      </c>
      <c r="F145" s="17">
        <f t="shared" si="25"/>
        <v>70.833333333333343</v>
      </c>
    </row>
    <row r="147" spans="1:6" ht="16.5" thickBot="1">
      <c r="A147" s="19" t="s">
        <v>525</v>
      </c>
      <c r="B147" s="19"/>
      <c r="C147" s="19"/>
      <c r="D147" s="19"/>
      <c r="E147" s="19"/>
      <c r="F147" s="19"/>
    </row>
    <row r="148" spans="1:6" ht="16.5" thickBot="1">
      <c r="A148" s="4" t="s">
        <v>496</v>
      </c>
      <c r="B148" s="4" t="s">
        <v>497</v>
      </c>
      <c r="C148" s="5" t="s">
        <v>498</v>
      </c>
      <c r="D148" s="5" t="s">
        <v>499</v>
      </c>
      <c r="E148" s="6" t="s">
        <v>500</v>
      </c>
      <c r="F148" s="6"/>
    </row>
    <row r="149" spans="1:6" ht="16.5" thickBot="1">
      <c r="A149" s="4"/>
      <c r="B149" s="4"/>
      <c r="C149" s="5" t="s">
        <v>501</v>
      </c>
      <c r="D149" s="5" t="s">
        <v>501</v>
      </c>
      <c r="E149" s="5" t="s">
        <v>501</v>
      </c>
      <c r="F149" s="5" t="s">
        <v>502</v>
      </c>
    </row>
    <row r="150" spans="1:6" ht="16.5" thickBot="1">
      <c r="A150" s="5">
        <v>1</v>
      </c>
      <c r="B150" s="7" t="s">
        <v>505</v>
      </c>
      <c r="C150" s="16">
        <v>8</v>
      </c>
      <c r="D150" s="16">
        <v>9</v>
      </c>
      <c r="E150" s="8">
        <f t="shared" ref="E150:E155" si="26">C150+D150</f>
        <v>17</v>
      </c>
      <c r="F150" s="17">
        <f>E150/$E$13*100</f>
        <v>23.611111111111111</v>
      </c>
    </row>
    <row r="151" spans="1:6" ht="16.5" thickBot="1">
      <c r="A151" s="5">
        <v>2</v>
      </c>
      <c r="B151" s="7" t="s">
        <v>506</v>
      </c>
      <c r="C151" s="16">
        <v>1</v>
      </c>
      <c r="D151" s="16">
        <v>1</v>
      </c>
      <c r="E151" s="8">
        <f t="shared" si="26"/>
        <v>2</v>
      </c>
      <c r="F151" s="17">
        <f t="shared" ref="F151:F156" si="27">E151/$E$13*100</f>
        <v>2.7777777777777777</v>
      </c>
    </row>
    <row r="152" spans="1:6" ht="16.5" thickBot="1">
      <c r="A152" s="5">
        <v>3</v>
      </c>
      <c r="B152" s="7" t="s">
        <v>507</v>
      </c>
      <c r="C152" s="16">
        <v>8</v>
      </c>
      <c r="D152" s="16">
        <v>8</v>
      </c>
      <c r="E152" s="8">
        <f t="shared" si="26"/>
        <v>16</v>
      </c>
      <c r="F152" s="17">
        <f t="shared" si="27"/>
        <v>22.222222222222221</v>
      </c>
    </row>
    <row r="153" spans="1:6" ht="16.5" thickBot="1">
      <c r="A153" s="5">
        <v>4</v>
      </c>
      <c r="B153" s="7" t="s">
        <v>510</v>
      </c>
      <c r="C153" s="16">
        <v>18</v>
      </c>
      <c r="D153" s="16">
        <v>23</v>
      </c>
      <c r="E153" s="8">
        <f t="shared" si="26"/>
        <v>41</v>
      </c>
      <c r="F153" s="17">
        <f t="shared" si="27"/>
        <v>56.944444444444443</v>
      </c>
    </row>
    <row r="154" spans="1:6" ht="16.5" thickBot="1">
      <c r="A154" s="5">
        <v>5</v>
      </c>
      <c r="B154" s="7" t="s">
        <v>508</v>
      </c>
      <c r="C154" s="16">
        <v>0</v>
      </c>
      <c r="D154" s="16">
        <v>0</v>
      </c>
      <c r="E154" s="8">
        <f t="shared" si="26"/>
        <v>0</v>
      </c>
      <c r="F154" s="17">
        <f t="shared" si="27"/>
        <v>0</v>
      </c>
    </row>
    <row r="155" spans="1:6" ht="16.5" thickBot="1">
      <c r="A155" s="5">
        <v>6</v>
      </c>
      <c r="B155" s="7" t="s">
        <v>509</v>
      </c>
      <c r="C155" s="16">
        <v>2</v>
      </c>
      <c r="D155" s="16">
        <v>1</v>
      </c>
      <c r="E155" s="8">
        <f t="shared" si="26"/>
        <v>3</v>
      </c>
      <c r="F155" s="17">
        <f t="shared" si="27"/>
        <v>4.1666666666666661</v>
      </c>
    </row>
    <row r="156" spans="1:6" ht="16.5" thickBot="1">
      <c r="A156" s="10" t="s">
        <v>500</v>
      </c>
      <c r="B156" s="10"/>
      <c r="C156" s="11">
        <f>SUM(C150:C155)</f>
        <v>37</v>
      </c>
      <c r="D156" s="11">
        <f>SUM(D150:D155)</f>
        <v>42</v>
      </c>
      <c r="E156" s="11">
        <f>SUM(E150:E155)</f>
        <v>79</v>
      </c>
      <c r="F156" s="17">
        <f t="shared" si="27"/>
        <v>109.72222222222223</v>
      </c>
    </row>
    <row r="158" spans="1:6" ht="16.5" thickBot="1">
      <c r="A158" s="19" t="s">
        <v>526</v>
      </c>
      <c r="B158" s="19"/>
      <c r="C158" s="19"/>
      <c r="D158" s="19"/>
      <c r="E158" s="19"/>
      <c r="F158" s="19"/>
    </row>
    <row r="159" spans="1:6" ht="16.5" thickBot="1">
      <c r="A159" s="4" t="s">
        <v>496</v>
      </c>
      <c r="B159" s="4" t="s">
        <v>497</v>
      </c>
      <c r="C159" s="5" t="s">
        <v>498</v>
      </c>
      <c r="D159" s="5" t="s">
        <v>499</v>
      </c>
      <c r="E159" s="6" t="s">
        <v>500</v>
      </c>
      <c r="F159" s="6"/>
    </row>
    <row r="160" spans="1:6" ht="16.5" thickBot="1">
      <c r="A160" s="4"/>
      <c r="B160" s="4"/>
      <c r="C160" s="5" t="s">
        <v>501</v>
      </c>
      <c r="D160" s="5" t="s">
        <v>501</v>
      </c>
      <c r="E160" s="5" t="s">
        <v>501</v>
      </c>
      <c r="F160" s="5" t="s">
        <v>502</v>
      </c>
    </row>
    <row r="161" spans="1:6" ht="16.5" thickBot="1">
      <c r="A161" s="5">
        <v>1</v>
      </c>
      <c r="B161" s="7" t="s">
        <v>505</v>
      </c>
      <c r="C161" s="16">
        <v>5</v>
      </c>
      <c r="D161" s="16">
        <v>5</v>
      </c>
      <c r="E161" s="8">
        <f t="shared" ref="E161:E166" si="28">C161+D161</f>
        <v>10</v>
      </c>
      <c r="F161" s="17">
        <f>E161/$E$13*100</f>
        <v>13.888888888888889</v>
      </c>
    </row>
    <row r="162" spans="1:6" ht="16.5" thickBot="1">
      <c r="A162" s="5">
        <v>2</v>
      </c>
      <c r="B162" s="7" t="s">
        <v>506</v>
      </c>
      <c r="C162" s="16">
        <v>2</v>
      </c>
      <c r="D162" s="16">
        <v>1</v>
      </c>
      <c r="E162" s="8">
        <f t="shared" si="28"/>
        <v>3</v>
      </c>
      <c r="F162" s="17">
        <f t="shared" ref="F162:F167" si="29">E162/$E$13*100</f>
        <v>4.1666666666666661</v>
      </c>
    </row>
    <row r="163" spans="1:6" ht="16.5" thickBot="1">
      <c r="A163" s="5">
        <v>3</v>
      </c>
      <c r="B163" s="7" t="s">
        <v>507</v>
      </c>
      <c r="C163" s="16">
        <v>6</v>
      </c>
      <c r="D163" s="16">
        <v>9</v>
      </c>
      <c r="E163" s="8">
        <f t="shared" si="28"/>
        <v>15</v>
      </c>
      <c r="F163" s="17">
        <f t="shared" si="29"/>
        <v>20.833333333333336</v>
      </c>
    </row>
    <row r="164" spans="1:6" ht="16.5" thickBot="1">
      <c r="A164" s="5">
        <v>4</v>
      </c>
      <c r="B164" s="7" t="s">
        <v>510</v>
      </c>
      <c r="C164" s="16">
        <v>17</v>
      </c>
      <c r="D164" s="16">
        <v>13</v>
      </c>
      <c r="E164" s="8">
        <f t="shared" si="28"/>
        <v>30</v>
      </c>
      <c r="F164" s="17">
        <f t="shared" si="29"/>
        <v>41.666666666666671</v>
      </c>
    </row>
    <row r="165" spans="1:6" ht="16.5" thickBot="1">
      <c r="A165" s="5">
        <v>5</v>
      </c>
      <c r="B165" s="7" t="s">
        <v>508</v>
      </c>
      <c r="C165" s="16">
        <v>2</v>
      </c>
      <c r="D165" s="16">
        <v>0</v>
      </c>
      <c r="E165" s="8">
        <f t="shared" si="28"/>
        <v>2</v>
      </c>
      <c r="F165" s="17">
        <f t="shared" si="29"/>
        <v>2.7777777777777777</v>
      </c>
    </row>
    <row r="166" spans="1:6" ht="16.5" thickBot="1">
      <c r="A166" s="5">
        <v>6</v>
      </c>
      <c r="B166" s="7" t="s">
        <v>509</v>
      </c>
      <c r="C166" s="16">
        <v>1</v>
      </c>
      <c r="D166" s="16">
        <v>1</v>
      </c>
      <c r="E166" s="8">
        <f t="shared" si="28"/>
        <v>2</v>
      </c>
      <c r="F166" s="17">
        <f t="shared" si="29"/>
        <v>2.7777777777777777</v>
      </c>
    </row>
    <row r="167" spans="1:6" ht="16.5" thickBot="1">
      <c r="A167" s="10" t="s">
        <v>500</v>
      </c>
      <c r="B167" s="10"/>
      <c r="C167" s="11">
        <f>SUM(C161:C166)</f>
        <v>33</v>
      </c>
      <c r="D167" s="11">
        <f>SUM(D161:D166)</f>
        <v>29</v>
      </c>
      <c r="E167" s="11">
        <f>SUM(E161:E166)</f>
        <v>62</v>
      </c>
      <c r="F167" s="17">
        <f t="shared" si="29"/>
        <v>86.111111111111114</v>
      </c>
    </row>
    <row r="169" spans="1:6" ht="16.5" thickBot="1">
      <c r="A169" s="19" t="s">
        <v>527</v>
      </c>
      <c r="B169" s="19"/>
      <c r="C169" s="19"/>
      <c r="D169" s="19"/>
      <c r="E169" s="19"/>
      <c r="F169" s="19"/>
    </row>
    <row r="170" spans="1:6" ht="16.5" thickBot="1">
      <c r="A170" s="4" t="s">
        <v>496</v>
      </c>
      <c r="B170" s="4" t="s">
        <v>497</v>
      </c>
      <c r="C170" s="5" t="s">
        <v>498</v>
      </c>
      <c r="D170" s="5" t="s">
        <v>499</v>
      </c>
      <c r="E170" s="6" t="s">
        <v>500</v>
      </c>
      <c r="F170" s="6"/>
    </row>
    <row r="171" spans="1:6" ht="16.5" thickBot="1">
      <c r="A171" s="4"/>
      <c r="B171" s="4"/>
      <c r="C171" s="5" t="s">
        <v>501</v>
      </c>
      <c r="D171" s="5" t="s">
        <v>501</v>
      </c>
      <c r="E171" s="5" t="s">
        <v>501</v>
      </c>
      <c r="F171" s="5" t="s">
        <v>502</v>
      </c>
    </row>
    <row r="172" spans="1:6" ht="16.5" thickBot="1">
      <c r="A172" s="5">
        <v>1</v>
      </c>
      <c r="B172" s="7" t="s">
        <v>505</v>
      </c>
      <c r="C172" s="16">
        <v>2</v>
      </c>
      <c r="D172" s="16">
        <v>3</v>
      </c>
      <c r="E172" s="8">
        <f t="shared" ref="E172:E177" si="30">C172+D172</f>
        <v>5</v>
      </c>
      <c r="F172" s="17">
        <f>E172/$E$13*100</f>
        <v>6.9444444444444446</v>
      </c>
    </row>
    <row r="173" spans="1:6" ht="16.5" thickBot="1">
      <c r="A173" s="5">
        <v>2</v>
      </c>
      <c r="B173" s="7" t="s">
        <v>506</v>
      </c>
      <c r="C173" s="16">
        <v>2</v>
      </c>
      <c r="D173" s="16">
        <v>1</v>
      </c>
      <c r="E173" s="8">
        <f t="shared" si="30"/>
        <v>3</v>
      </c>
      <c r="F173" s="17">
        <f t="shared" ref="F173:F178" si="31">E173/$E$13*100</f>
        <v>4.1666666666666661</v>
      </c>
    </row>
    <row r="174" spans="1:6" ht="16.5" thickBot="1">
      <c r="A174" s="5">
        <v>3</v>
      </c>
      <c r="B174" s="7" t="s">
        <v>507</v>
      </c>
      <c r="C174" s="16">
        <v>5</v>
      </c>
      <c r="D174" s="16">
        <v>3</v>
      </c>
      <c r="E174" s="8">
        <f t="shared" si="30"/>
        <v>8</v>
      </c>
      <c r="F174" s="17">
        <f t="shared" si="31"/>
        <v>11.111111111111111</v>
      </c>
    </row>
    <row r="175" spans="1:6" ht="16.5" thickBot="1">
      <c r="A175" s="5">
        <v>4</v>
      </c>
      <c r="B175" s="7" t="s">
        <v>510</v>
      </c>
      <c r="C175" s="16">
        <v>8</v>
      </c>
      <c r="D175" s="16">
        <v>5</v>
      </c>
      <c r="E175" s="8">
        <f t="shared" si="30"/>
        <v>13</v>
      </c>
      <c r="F175" s="17">
        <f t="shared" si="31"/>
        <v>18.055555555555554</v>
      </c>
    </row>
    <row r="176" spans="1:6" ht="16.5" thickBot="1">
      <c r="A176" s="5">
        <v>5</v>
      </c>
      <c r="B176" s="7" t="s">
        <v>508</v>
      </c>
      <c r="C176" s="16">
        <v>0</v>
      </c>
      <c r="D176" s="16">
        <v>2</v>
      </c>
      <c r="E176" s="8">
        <f t="shared" si="30"/>
        <v>2</v>
      </c>
      <c r="F176" s="17">
        <f t="shared" si="31"/>
        <v>2.7777777777777777</v>
      </c>
    </row>
    <row r="177" spans="1:6" ht="16.5" thickBot="1">
      <c r="A177" s="5">
        <v>6</v>
      </c>
      <c r="B177" s="7" t="s">
        <v>509</v>
      </c>
      <c r="C177" s="16">
        <v>1</v>
      </c>
      <c r="D177" s="16">
        <v>0</v>
      </c>
      <c r="E177" s="8">
        <f t="shared" si="30"/>
        <v>1</v>
      </c>
      <c r="F177" s="17">
        <f t="shared" si="31"/>
        <v>1.3888888888888888</v>
      </c>
    </row>
    <row r="178" spans="1:6" ht="16.5" thickBot="1">
      <c r="A178" s="10" t="s">
        <v>500</v>
      </c>
      <c r="B178" s="10"/>
      <c r="C178" s="11">
        <f>SUM(C172:C177)</f>
        <v>18</v>
      </c>
      <c r="D178" s="11">
        <f>SUM(D172:D177)</f>
        <v>14</v>
      </c>
      <c r="E178" s="11">
        <f>SUM(E172:E177)</f>
        <v>32</v>
      </c>
      <c r="F178" s="17">
        <f t="shared" si="31"/>
        <v>44.444444444444443</v>
      </c>
    </row>
    <row r="180" spans="1:6" ht="16.5" thickBot="1">
      <c r="A180" s="19" t="s">
        <v>528</v>
      </c>
      <c r="B180" s="19"/>
      <c r="C180" s="19"/>
      <c r="D180" s="19"/>
      <c r="E180" s="19"/>
      <c r="F180" s="19"/>
    </row>
    <row r="181" spans="1:6" ht="16.5" thickBot="1">
      <c r="A181" s="4" t="s">
        <v>496</v>
      </c>
      <c r="B181" s="4" t="s">
        <v>497</v>
      </c>
      <c r="C181" s="5" t="s">
        <v>498</v>
      </c>
      <c r="D181" s="5" t="s">
        <v>499</v>
      </c>
      <c r="E181" s="6" t="s">
        <v>500</v>
      </c>
      <c r="F181" s="6"/>
    </row>
    <row r="182" spans="1:6" ht="16.5" thickBot="1">
      <c r="A182" s="4"/>
      <c r="B182" s="4"/>
      <c r="C182" s="5" t="s">
        <v>501</v>
      </c>
      <c r="D182" s="5" t="s">
        <v>501</v>
      </c>
      <c r="E182" s="5" t="s">
        <v>501</v>
      </c>
      <c r="F182" s="5" t="s">
        <v>502</v>
      </c>
    </row>
    <row r="183" spans="1:6" ht="16.5" thickBot="1">
      <c r="A183" s="5">
        <v>1</v>
      </c>
      <c r="B183" s="7" t="s">
        <v>505</v>
      </c>
      <c r="C183" s="16">
        <v>5</v>
      </c>
      <c r="D183" s="16">
        <v>1</v>
      </c>
      <c r="E183" s="8">
        <f t="shared" ref="E183:E188" si="32">C183+D183</f>
        <v>6</v>
      </c>
      <c r="F183" s="17">
        <f>E183/$E$13*100</f>
        <v>8.3333333333333321</v>
      </c>
    </row>
    <row r="184" spans="1:6" ht="16.5" thickBot="1">
      <c r="A184" s="5">
        <v>2</v>
      </c>
      <c r="B184" s="7" t="s">
        <v>506</v>
      </c>
      <c r="C184" s="16">
        <v>5</v>
      </c>
      <c r="D184" s="16">
        <v>1</v>
      </c>
      <c r="E184" s="8">
        <f t="shared" si="32"/>
        <v>6</v>
      </c>
      <c r="F184" s="17">
        <f t="shared" ref="F184:F189" si="33">E184/$E$13*100</f>
        <v>8.3333333333333321</v>
      </c>
    </row>
    <row r="185" spans="1:6" ht="16.5" thickBot="1">
      <c r="A185" s="5">
        <v>3</v>
      </c>
      <c r="B185" s="7" t="s">
        <v>507</v>
      </c>
      <c r="C185" s="16">
        <v>6</v>
      </c>
      <c r="D185" s="16">
        <v>5</v>
      </c>
      <c r="E185" s="8">
        <f t="shared" si="32"/>
        <v>11</v>
      </c>
      <c r="F185" s="17">
        <f t="shared" si="33"/>
        <v>15.277777777777779</v>
      </c>
    </row>
    <row r="186" spans="1:6" ht="16.5" thickBot="1">
      <c r="A186" s="5">
        <v>4</v>
      </c>
      <c r="B186" s="7" t="s">
        <v>510</v>
      </c>
      <c r="C186" s="16">
        <v>3</v>
      </c>
      <c r="D186" s="16">
        <v>4</v>
      </c>
      <c r="E186" s="8">
        <f t="shared" si="32"/>
        <v>7</v>
      </c>
      <c r="F186" s="17">
        <f t="shared" si="33"/>
        <v>9.7222222222222232</v>
      </c>
    </row>
    <row r="187" spans="1:6" ht="16.5" thickBot="1">
      <c r="A187" s="5">
        <v>5</v>
      </c>
      <c r="B187" s="7" t="s">
        <v>508</v>
      </c>
      <c r="C187" s="16">
        <v>0</v>
      </c>
      <c r="D187" s="16">
        <v>0</v>
      </c>
      <c r="E187" s="8">
        <f t="shared" si="32"/>
        <v>0</v>
      </c>
      <c r="F187" s="17">
        <f t="shared" si="33"/>
        <v>0</v>
      </c>
    </row>
    <row r="188" spans="1:6" ht="16.5" thickBot="1">
      <c r="A188" s="5">
        <v>6</v>
      </c>
      <c r="B188" s="7" t="s">
        <v>509</v>
      </c>
      <c r="C188" s="16">
        <v>2</v>
      </c>
      <c r="D188" s="16">
        <v>1</v>
      </c>
      <c r="E188" s="8">
        <f t="shared" si="32"/>
        <v>3</v>
      </c>
      <c r="F188" s="17">
        <f t="shared" si="33"/>
        <v>4.1666666666666661</v>
      </c>
    </row>
    <row r="189" spans="1:6" ht="16.5" thickBot="1">
      <c r="A189" s="10" t="s">
        <v>500</v>
      </c>
      <c r="B189" s="10"/>
      <c r="C189" s="11">
        <f>SUM(C183:C188)</f>
        <v>21</v>
      </c>
      <c r="D189" s="11">
        <f>SUM(D183:D188)</f>
        <v>12</v>
      </c>
      <c r="E189" s="11">
        <f>SUM(E183:E188)</f>
        <v>33</v>
      </c>
      <c r="F189" s="17">
        <f t="shared" si="33"/>
        <v>45.833333333333329</v>
      </c>
    </row>
    <row r="191" spans="1:6" ht="16.5" thickBot="1">
      <c r="A191" s="19" t="s">
        <v>529</v>
      </c>
      <c r="B191" s="19"/>
      <c r="C191" s="19"/>
      <c r="D191" s="19"/>
      <c r="E191" s="19"/>
      <c r="F191" s="19"/>
    </row>
    <row r="192" spans="1:6" ht="16.5" thickBot="1">
      <c r="A192" s="4" t="s">
        <v>496</v>
      </c>
      <c r="B192" s="4" t="s">
        <v>497</v>
      </c>
      <c r="C192" s="5" t="s">
        <v>498</v>
      </c>
      <c r="D192" s="5" t="s">
        <v>499</v>
      </c>
      <c r="E192" s="6" t="s">
        <v>500</v>
      </c>
      <c r="F192" s="6"/>
    </row>
    <row r="193" spans="1:6" ht="16.5" thickBot="1">
      <c r="A193" s="4"/>
      <c r="B193" s="4"/>
      <c r="C193" s="5" t="s">
        <v>501</v>
      </c>
      <c r="D193" s="5" t="s">
        <v>501</v>
      </c>
      <c r="E193" s="5" t="s">
        <v>501</v>
      </c>
      <c r="F193" s="5" t="s">
        <v>502</v>
      </c>
    </row>
    <row r="194" spans="1:6" ht="16.5" thickBot="1">
      <c r="A194" s="5">
        <v>1</v>
      </c>
      <c r="B194" s="7" t="s">
        <v>505</v>
      </c>
      <c r="C194" s="16">
        <v>10</v>
      </c>
      <c r="D194" s="16">
        <v>7</v>
      </c>
      <c r="E194" s="8">
        <f t="shared" ref="E194:E199" si="34">C194+D194</f>
        <v>17</v>
      </c>
      <c r="F194" s="17">
        <f>E194/$E$13*100</f>
        <v>23.611111111111111</v>
      </c>
    </row>
    <row r="195" spans="1:6" ht="16.5" thickBot="1">
      <c r="A195" s="5">
        <v>2</v>
      </c>
      <c r="B195" s="7" t="s">
        <v>506</v>
      </c>
      <c r="C195" s="16">
        <v>3</v>
      </c>
      <c r="D195" s="16">
        <v>3</v>
      </c>
      <c r="E195" s="8">
        <f t="shared" si="34"/>
        <v>6</v>
      </c>
      <c r="F195" s="17">
        <f t="shared" ref="F195:F200" si="35">E195/$E$13*100</f>
        <v>8.3333333333333321</v>
      </c>
    </row>
    <row r="196" spans="1:6" ht="16.5" thickBot="1">
      <c r="A196" s="5">
        <v>3</v>
      </c>
      <c r="B196" s="7" t="s">
        <v>507</v>
      </c>
      <c r="C196" s="16">
        <v>6</v>
      </c>
      <c r="D196" s="16">
        <v>6</v>
      </c>
      <c r="E196" s="8">
        <f t="shared" si="34"/>
        <v>12</v>
      </c>
      <c r="F196" s="17">
        <f t="shared" si="35"/>
        <v>16.666666666666664</v>
      </c>
    </row>
    <row r="197" spans="1:6" ht="16.5" thickBot="1">
      <c r="A197" s="5">
        <v>4</v>
      </c>
      <c r="B197" s="7" t="s">
        <v>510</v>
      </c>
      <c r="C197" s="16">
        <v>17</v>
      </c>
      <c r="D197" s="16">
        <v>15</v>
      </c>
      <c r="E197" s="8">
        <f t="shared" si="34"/>
        <v>32</v>
      </c>
      <c r="F197" s="17">
        <f t="shared" si="35"/>
        <v>44.444444444444443</v>
      </c>
    </row>
    <row r="198" spans="1:6" ht="16.5" thickBot="1">
      <c r="A198" s="5">
        <v>5</v>
      </c>
      <c r="B198" s="7" t="s">
        <v>508</v>
      </c>
      <c r="C198" s="16">
        <v>3</v>
      </c>
      <c r="D198" s="16">
        <v>0</v>
      </c>
      <c r="E198" s="8">
        <f t="shared" si="34"/>
        <v>3</v>
      </c>
      <c r="F198" s="17">
        <f t="shared" si="35"/>
        <v>4.1666666666666661</v>
      </c>
    </row>
    <row r="199" spans="1:6" ht="16.5" thickBot="1">
      <c r="A199" s="5">
        <v>6</v>
      </c>
      <c r="B199" s="7" t="s">
        <v>509</v>
      </c>
      <c r="C199" s="16">
        <v>2</v>
      </c>
      <c r="D199" s="16">
        <v>3</v>
      </c>
      <c r="E199" s="8">
        <f t="shared" si="34"/>
        <v>5</v>
      </c>
      <c r="F199" s="17">
        <f t="shared" si="35"/>
        <v>6.9444444444444446</v>
      </c>
    </row>
    <row r="200" spans="1:6" ht="16.5" thickBot="1">
      <c r="A200" s="10" t="s">
        <v>500</v>
      </c>
      <c r="B200" s="10"/>
      <c r="C200" s="11">
        <f>SUM(C194:C199)</f>
        <v>41</v>
      </c>
      <c r="D200" s="11">
        <f>SUM(D194:D199)</f>
        <v>34</v>
      </c>
      <c r="E200" s="11">
        <f>SUM(E194:E199)</f>
        <v>75</v>
      </c>
      <c r="F200" s="17">
        <f t="shared" si="35"/>
        <v>104.16666666666667</v>
      </c>
    </row>
  </sheetData>
  <mergeCells count="92">
    <mergeCell ref="A191:F191"/>
    <mergeCell ref="A192:A193"/>
    <mergeCell ref="B192:B193"/>
    <mergeCell ref="E192:F192"/>
    <mergeCell ref="A200:B200"/>
    <mergeCell ref="A178:B178"/>
    <mergeCell ref="A180:F180"/>
    <mergeCell ref="A181:A182"/>
    <mergeCell ref="B181:B182"/>
    <mergeCell ref="E181:F181"/>
    <mergeCell ref="A189:B189"/>
    <mergeCell ref="A159:A160"/>
    <mergeCell ref="B159:B160"/>
    <mergeCell ref="E159:F159"/>
    <mergeCell ref="A167:B167"/>
    <mergeCell ref="A169:F169"/>
    <mergeCell ref="A170:A171"/>
    <mergeCell ref="B170:B171"/>
    <mergeCell ref="E170:F170"/>
    <mergeCell ref="A147:F147"/>
    <mergeCell ref="A148:A149"/>
    <mergeCell ref="B148:B149"/>
    <mergeCell ref="E148:F148"/>
    <mergeCell ref="A156:B156"/>
    <mergeCell ref="A158:F158"/>
    <mergeCell ref="A134:B134"/>
    <mergeCell ref="A136:F136"/>
    <mergeCell ref="A137:A138"/>
    <mergeCell ref="B137:B138"/>
    <mergeCell ref="E137:F137"/>
    <mergeCell ref="A145:B145"/>
    <mergeCell ref="A115:A116"/>
    <mergeCell ref="B115:B116"/>
    <mergeCell ref="E115:F115"/>
    <mergeCell ref="A123:B123"/>
    <mergeCell ref="A125:F125"/>
    <mergeCell ref="A126:A127"/>
    <mergeCell ref="B126:B127"/>
    <mergeCell ref="E126:F126"/>
    <mergeCell ref="A103:F103"/>
    <mergeCell ref="A104:A105"/>
    <mergeCell ref="B104:B105"/>
    <mergeCell ref="E104:F104"/>
    <mergeCell ref="A112:B112"/>
    <mergeCell ref="A114:F114"/>
    <mergeCell ref="A90:B90"/>
    <mergeCell ref="A92:F92"/>
    <mergeCell ref="A93:A94"/>
    <mergeCell ref="B93:B94"/>
    <mergeCell ref="E93:F93"/>
    <mergeCell ref="A101:B101"/>
    <mergeCell ref="A71:A72"/>
    <mergeCell ref="B71:B72"/>
    <mergeCell ref="E71:F71"/>
    <mergeCell ref="A79:B79"/>
    <mergeCell ref="A81:F81"/>
    <mergeCell ref="A82:A83"/>
    <mergeCell ref="B82:B83"/>
    <mergeCell ref="E82:F82"/>
    <mergeCell ref="A59:F59"/>
    <mergeCell ref="A60:A61"/>
    <mergeCell ref="B60:B61"/>
    <mergeCell ref="E60:F60"/>
    <mergeCell ref="A68:B68"/>
    <mergeCell ref="A70:F70"/>
    <mergeCell ref="A46:B46"/>
    <mergeCell ref="A48:F48"/>
    <mergeCell ref="A49:A50"/>
    <mergeCell ref="B49:B50"/>
    <mergeCell ref="E49:F49"/>
    <mergeCell ref="A57:B57"/>
    <mergeCell ref="A27:A28"/>
    <mergeCell ref="B27:B28"/>
    <mergeCell ref="E27:F27"/>
    <mergeCell ref="A35:B35"/>
    <mergeCell ref="A37:F37"/>
    <mergeCell ref="A38:A39"/>
    <mergeCell ref="B38:B39"/>
    <mergeCell ref="E38:F38"/>
    <mergeCell ref="A15:F15"/>
    <mergeCell ref="A16:A17"/>
    <mergeCell ref="B16:B17"/>
    <mergeCell ref="E16:F16"/>
    <mergeCell ref="A24:B24"/>
    <mergeCell ref="A26:F26"/>
    <mergeCell ref="A5:A6"/>
    <mergeCell ref="B5:B6"/>
    <mergeCell ref="E5:F5"/>
    <mergeCell ref="A13:B13"/>
    <mergeCell ref="A1:F1"/>
    <mergeCell ref="A2:F2"/>
    <mergeCell ref="A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Kabupaten</vt:lpstr>
      <vt:lpstr>Kecamatan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WIN-PP8HS9MHDTK\Administrator</dc:creator>
  <cp:lastModifiedBy>DAC</cp:lastModifiedBy>
  <dcterms:created xsi:type="dcterms:W3CDTF">2022-08-11T09:06:37Z</dcterms:created>
  <dcterms:modified xsi:type="dcterms:W3CDTF">2022-09-20T07:48:44Z</dcterms:modified>
</cp:coreProperties>
</file>