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9\excel baru\"/>
    </mc:Choice>
  </mc:AlternateContent>
  <xr:revisionPtr revIDLastSave="0" documentId="8_{1890F097-D939-484C-8692-54FF43515EFB}" xr6:coauthVersionLast="47" xr6:coauthVersionMax="47" xr10:uidLastSave="{00000000-0000-0000-0000-000000000000}"/>
  <bookViews>
    <workbookView xWindow="1100" yWindow="1100" windowWidth="14400" windowHeight="7350"/>
  </bookViews>
  <sheets>
    <sheet name="Page 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G12" i="2" s="1"/>
  <c r="D14" i="2"/>
  <c r="E11" i="2" s="1"/>
  <c r="E5" i="2" l="1"/>
  <c r="E9" i="2"/>
  <c r="E13" i="2"/>
  <c r="G5" i="2"/>
  <c r="G9" i="2"/>
  <c r="G13" i="2"/>
  <c r="E6" i="2"/>
  <c r="E10" i="2"/>
  <c r="G10" i="2"/>
  <c r="G11" i="2"/>
  <c r="E4" i="2"/>
  <c r="E8" i="2"/>
  <c r="E12" i="2"/>
  <c r="H14" i="2"/>
  <c r="I14" i="2" s="1"/>
  <c r="G6" i="2"/>
  <c r="E14" i="2"/>
  <c r="E7" i="2"/>
  <c r="G7" i="2"/>
  <c r="G14" i="2"/>
  <c r="G4" i="2"/>
  <c r="G8" i="2"/>
</calcChain>
</file>

<file path=xl/sharedStrings.xml><?xml version="1.0" encoding="utf-8"?>
<sst xmlns="http://schemas.openxmlformats.org/spreadsheetml/2006/main" count="544" uniqueCount="254">
  <si>
    <t>Laporan Jumlah Kartu Keluarga Berdasarkan Pendidikan Kepala Keluarga per Kecamatan</t>
  </si>
  <si>
    <t>Kabupaten/Kota : 33.03 PURBALINGGA</t>
  </si>
  <si>
    <t>No</t>
  </si>
  <si>
    <t>Kecamatan</t>
  </si>
  <si>
    <t>Tidak/Belum Sekolah</t>
  </si>
  <si>
    <t>Belum Tamat SD/Sederajat</t>
  </si>
  <si>
    <t>Tamat SD/Sederajat</t>
  </si>
  <si>
    <t>Kode</t>
  </si>
  <si>
    <t>Nama</t>
  </si>
  <si>
    <t>Pria</t>
  </si>
  <si>
    <t>Wanita</t>
  </si>
  <si>
    <t>Jumlah</t>
  </si>
  <si>
    <t>%</t>
  </si>
  <si>
    <t>1</t>
  </si>
  <si>
    <t>33.03.01</t>
  </si>
  <si>
    <t>KEMANGKON</t>
  </si>
  <si>
    <t>1,4%</t>
  </si>
  <si>
    <t>1,01%</t>
  </si>
  <si>
    <t>52,72%</t>
  </si>
  <si>
    <t>2</t>
  </si>
  <si>
    <t>33.03.02</t>
  </si>
  <si>
    <t>BUKATEJA</t>
  </si>
  <si>
    <t>4,43%</t>
  </si>
  <si>
    <t>3,52%</t>
  </si>
  <si>
    <t>46,99%</t>
  </si>
  <si>
    <t>3</t>
  </si>
  <si>
    <t>33.03.03</t>
  </si>
  <si>
    <t>KEJOBONG</t>
  </si>
  <si>
    <t>7,62%</t>
  </si>
  <si>
    <t>0,6%</t>
  </si>
  <si>
    <t>56,32%</t>
  </si>
  <si>
    <t>4</t>
  </si>
  <si>
    <t>33.03.04</t>
  </si>
  <si>
    <t>KALIGONDANG</t>
  </si>
  <si>
    <t>1,75%</t>
  </si>
  <si>
    <t>6,18%</t>
  </si>
  <si>
    <t>51,21%</t>
  </si>
  <si>
    <t>5</t>
  </si>
  <si>
    <t>33.03.05</t>
  </si>
  <si>
    <t>PURBALINGGA</t>
  </si>
  <si>
    <t>0,87%</t>
  </si>
  <si>
    <t>1,12%</t>
  </si>
  <si>
    <t>32,09%</t>
  </si>
  <si>
    <t>6</t>
  </si>
  <si>
    <t>33.03.06</t>
  </si>
  <si>
    <t>KALIMANAH</t>
  </si>
  <si>
    <t>0,93%</t>
  </si>
  <si>
    <t>1,72%</t>
  </si>
  <si>
    <t>35,66%</t>
  </si>
  <si>
    <t>7</t>
  </si>
  <si>
    <t>33.03.07</t>
  </si>
  <si>
    <t>KUTASARI</t>
  </si>
  <si>
    <t>3,48%</t>
  </si>
  <si>
    <t>3,19%</t>
  </si>
  <si>
    <t>59,3%</t>
  </si>
  <si>
    <t>8</t>
  </si>
  <si>
    <t>33.03.08</t>
  </si>
  <si>
    <t>MREBET</t>
  </si>
  <si>
    <t>1,16%</t>
  </si>
  <si>
    <t>9,21%</t>
  </si>
  <si>
    <t>57,86%</t>
  </si>
  <si>
    <t>9</t>
  </si>
  <si>
    <t>33.03.09</t>
  </si>
  <si>
    <t>BOBOTSARI</t>
  </si>
  <si>
    <t>1,38%</t>
  </si>
  <si>
    <t>2,44%</t>
  </si>
  <si>
    <t>54,28%</t>
  </si>
  <si>
    <t>10</t>
  </si>
  <si>
    <t>33.03.10</t>
  </si>
  <si>
    <t>KARANGREJA</t>
  </si>
  <si>
    <t>3,41%</t>
  </si>
  <si>
    <t>1,95%</t>
  </si>
  <si>
    <t>70,39%</t>
  </si>
  <si>
    <t>11</t>
  </si>
  <si>
    <t>33.03.11</t>
  </si>
  <si>
    <t>KARANGANYAR</t>
  </si>
  <si>
    <t>2,04%</t>
  </si>
  <si>
    <t>1,05%</t>
  </si>
  <si>
    <t>64,98%</t>
  </si>
  <si>
    <t>12</t>
  </si>
  <si>
    <t>33.03.12</t>
  </si>
  <si>
    <t>KARANGMONCOL</t>
  </si>
  <si>
    <t>3,95%</t>
  </si>
  <si>
    <t>2,7%</t>
  </si>
  <si>
    <t>54,01%</t>
  </si>
  <si>
    <t>13</t>
  </si>
  <si>
    <t>33.03.13</t>
  </si>
  <si>
    <t>REMBANG</t>
  </si>
  <si>
    <t>3,69%</t>
  </si>
  <si>
    <t>2,19%</t>
  </si>
  <si>
    <t>61,98%</t>
  </si>
  <si>
    <t>14</t>
  </si>
  <si>
    <t>33.03.14</t>
  </si>
  <si>
    <t>BOJONGSARI</t>
  </si>
  <si>
    <t>1,91%</t>
  </si>
  <si>
    <t>1,74%</t>
  </si>
  <si>
    <t>55,75%</t>
  </si>
  <si>
    <t>15</t>
  </si>
  <si>
    <t>33.03.15</t>
  </si>
  <si>
    <t>PADAMARA</t>
  </si>
  <si>
    <t>1,04%</t>
  </si>
  <si>
    <t>1,19%</t>
  </si>
  <si>
    <t>45,94%</t>
  </si>
  <si>
    <t>16</t>
  </si>
  <si>
    <t>33.03.16</t>
  </si>
  <si>
    <t>PENGADEGAN</t>
  </si>
  <si>
    <t>1,82%</t>
  </si>
  <si>
    <t>1,14%</t>
  </si>
  <si>
    <t>63,85%</t>
  </si>
  <si>
    <t>17</t>
  </si>
  <si>
    <t>33.03.17</t>
  </si>
  <si>
    <t>KARANGJAMBU</t>
  </si>
  <si>
    <t>26,67%</t>
  </si>
  <si>
    <t>1,79%</t>
  </si>
  <si>
    <t>51,8%</t>
  </si>
  <si>
    <t>18</t>
  </si>
  <si>
    <t>33.03.18</t>
  </si>
  <si>
    <t>KERTANEGARA</t>
  </si>
  <si>
    <t>2,8%</t>
  </si>
  <si>
    <t>1,81%</t>
  </si>
  <si>
    <t>58,81%</t>
  </si>
  <si>
    <t>3,18%</t>
  </si>
  <si>
    <t>2,77%</t>
  </si>
  <si>
    <t>53,48%</t>
  </si>
  <si>
    <t>Jumlah Total</t>
  </si>
  <si>
    <t>SLTP/Sederajat</t>
  </si>
  <si>
    <t>SLTA/Sederajat</t>
  </si>
  <si>
    <t>Diploma I/II</t>
  </si>
  <si>
    <t>20,38%</t>
  </si>
  <si>
    <t>19,27%</t>
  </si>
  <si>
    <t>0,45%</t>
  </si>
  <si>
    <t>21,52%</t>
  </si>
  <si>
    <t>18,74%</t>
  </si>
  <si>
    <t>0,57%</t>
  </si>
  <si>
    <t>19,39%</t>
  </si>
  <si>
    <t>12,51%</t>
  </si>
  <si>
    <t>0,53%</t>
  </si>
  <si>
    <t>19,72%</t>
  </si>
  <si>
    <t>16,99%</t>
  </si>
  <si>
    <t>0,43%</t>
  </si>
  <si>
    <t>19,17%</t>
  </si>
  <si>
    <t>33,32%</t>
  </si>
  <si>
    <t>0,77%</t>
  </si>
  <si>
    <t>22,67%</t>
  </si>
  <si>
    <t>28,89%</t>
  </si>
  <si>
    <t>0,7%</t>
  </si>
  <si>
    <t>18,79%</t>
  </si>
  <si>
    <t>12,5%</t>
  </si>
  <si>
    <t>0,29%</t>
  </si>
  <si>
    <t>16,86%</t>
  </si>
  <si>
    <t>11,72%</t>
  </si>
  <si>
    <t>0,5%</t>
  </si>
  <si>
    <t>17,98%</t>
  </si>
  <si>
    <t>18,4%</t>
  </si>
  <si>
    <t>14,22%</t>
  </si>
  <si>
    <t>8,14%</t>
  </si>
  <si>
    <t>0,18%</t>
  </si>
  <si>
    <t>17,24%</t>
  </si>
  <si>
    <t>11,5%</t>
  </si>
  <si>
    <t>0,35%</t>
  </si>
  <si>
    <t>21,98%</t>
  </si>
  <si>
    <t>13,48%</t>
  </si>
  <si>
    <t>19,1%</t>
  </si>
  <si>
    <t>10%</t>
  </si>
  <si>
    <t>20,53%</t>
  </si>
  <si>
    <t>16,27%</t>
  </si>
  <si>
    <t>0,48%</t>
  </si>
  <si>
    <t>22,22%</t>
  </si>
  <si>
    <t>21,29%</t>
  </si>
  <si>
    <t>19,13%</t>
  </si>
  <si>
    <t>11,06%</t>
  </si>
  <si>
    <t>0,41%</t>
  </si>
  <si>
    <t>12,01%</t>
  </si>
  <si>
    <t>5,55%</t>
  </si>
  <si>
    <t>0,28%</t>
  </si>
  <si>
    <t>20,69%</t>
  </si>
  <si>
    <t>12,7%</t>
  </si>
  <si>
    <t>0,4%</t>
  </si>
  <si>
    <t>19,37%</t>
  </si>
  <si>
    <t>16,31%</t>
  </si>
  <si>
    <t>0,47%</t>
  </si>
  <si>
    <t>Akademi/Diploma III/Sarjana Muda</t>
  </si>
  <si>
    <t>Diploma IV/Strata I</t>
  </si>
  <si>
    <t>Strata II</t>
  </si>
  <si>
    <t>3,51%</t>
  </si>
  <si>
    <t>0,13%</t>
  </si>
  <si>
    <t>3,07%</t>
  </si>
  <si>
    <t>0,11%</t>
  </si>
  <si>
    <t>0,69%</t>
  </si>
  <si>
    <t>2,3%</t>
  </si>
  <si>
    <t>0,05%</t>
  </si>
  <si>
    <t>0,82%</t>
  </si>
  <si>
    <t>0,1%</t>
  </si>
  <si>
    <t>3,15%</t>
  </si>
  <si>
    <t>8,84%</t>
  </si>
  <si>
    <t>0,66%</t>
  </si>
  <si>
    <t>2,26%</t>
  </si>
  <si>
    <t>6,7%</t>
  </si>
  <si>
    <t>0,08%</t>
  </si>
  <si>
    <t>0,54%</t>
  </si>
  <si>
    <t>2,07%</t>
  </si>
  <si>
    <t>0,07%</t>
  </si>
  <si>
    <t>3,74%</t>
  </si>
  <si>
    <t>0,09%</t>
  </si>
  <si>
    <t>0,3%</t>
  </si>
  <si>
    <t>1,36%</t>
  </si>
  <si>
    <t>0,04%</t>
  </si>
  <si>
    <t>0,63%</t>
  </si>
  <si>
    <t>2,15%</t>
  </si>
  <si>
    <t>0,06%</t>
  </si>
  <si>
    <t>0,59%</t>
  </si>
  <si>
    <t>2,74%</t>
  </si>
  <si>
    <t>2,12%</t>
  </si>
  <si>
    <t>0,75%</t>
  </si>
  <si>
    <t>2,47%</t>
  </si>
  <si>
    <t>1,84%</t>
  </si>
  <si>
    <t>5,64%</t>
  </si>
  <si>
    <t>0,56%</t>
  </si>
  <si>
    <t>1,99%</t>
  </si>
  <si>
    <t>0,34%</t>
  </si>
  <si>
    <t>1,53%</t>
  </si>
  <si>
    <t>0,02%</t>
  </si>
  <si>
    <t>0,52%</t>
  </si>
  <si>
    <t>2,22%</t>
  </si>
  <si>
    <t>1%</t>
  </si>
  <si>
    <t>3,26%</t>
  </si>
  <si>
    <t>0,15%</t>
  </si>
  <si>
    <t>Strata III</t>
  </si>
  <si>
    <t>0,01%</t>
  </si>
  <si>
    <t>6,68%</t>
  </si>
  <si>
    <t>7,83%</t>
  </si>
  <si>
    <t>0%</t>
  </si>
  <si>
    <t>5,31%</t>
  </si>
  <si>
    <t>6,84%</t>
  </si>
  <si>
    <t>6,15%</t>
  </si>
  <si>
    <t>5,84%</t>
  </si>
  <si>
    <t>6,34%</t>
  </si>
  <si>
    <t>7,91%</t>
  </si>
  <si>
    <t>5,53%</t>
  </si>
  <si>
    <t>4,32%</t>
  </si>
  <si>
    <t>4,06%</t>
  </si>
  <si>
    <t>5,51%</t>
  </si>
  <si>
    <t>6,49%</t>
  </si>
  <si>
    <t>6,19%</t>
  </si>
  <si>
    <t>4,56%</t>
  </si>
  <si>
    <t>4,18%</t>
  </si>
  <si>
    <t>2,58%</t>
  </si>
  <si>
    <t>3,67%</t>
  </si>
  <si>
    <t/>
  </si>
  <si>
    <t>4 / 4</t>
  </si>
  <si>
    <t>Kabupaten/Kota : 33.3 PURBALINGGA</t>
  </si>
  <si>
    <t>Tingkat Pendidikan</t>
  </si>
  <si>
    <t>n</t>
  </si>
  <si>
    <t>Akademi/Diploma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</si>
</sst>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sz val="8"/>
      <color indexed="8"/>
      <name val="Cambria"/>
      <family val="1"/>
    </font>
    <font>
      <b/>
      <sz val="8"/>
      <color indexed="8"/>
      <name val="Cambria"/>
      <family val="1"/>
    </font>
    <font>
      <b/>
      <sz val="14"/>
      <color indexed="8"/>
      <name val="Calibri"/>
    </font>
    <font>
      <sz val="1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1" xfId="0" applyNumberFormat="1" applyFont="1" applyFill="1" applyBorder="1" applyAlignment="1" applyProtection="1">
      <alignment horizontal="center" vertical="center" wrapText="1"/>
    </xf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center" vertical="center" wrapText="1"/>
    </xf>
    <xf numFmtId="0" fontId="20" fillId="36" borderId="12" xfId="0" applyNumberFormat="1" applyFont="1" applyFill="1" applyBorder="1" applyAlignment="1" applyProtection="1">
      <alignment horizontal="center" vertical="center" wrapText="1"/>
    </xf>
    <xf numFmtId="0" fontId="20" fillId="36" borderId="13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3" fontId="20" fillId="33" borderId="10" xfId="0" applyNumberFormat="1" applyFont="1" applyFill="1" applyBorder="1" applyAlignment="1" applyProtection="1">
      <alignment horizontal="right" vertical="center" wrapText="1"/>
    </xf>
    <xf numFmtId="4" fontId="20" fillId="33" borderId="10" xfId="0" applyNumberFormat="1" applyFont="1" applyFill="1" applyBorder="1" applyAlignment="1" applyProtection="1">
      <alignment horizontal="right" vertical="center" wrapText="1"/>
    </xf>
    <xf numFmtId="3" fontId="20" fillId="33" borderId="11" xfId="0" applyNumberFormat="1" applyFont="1" applyFill="1" applyBorder="1" applyAlignment="1" applyProtection="1">
      <alignment horizontal="right" vertical="center" wrapText="1"/>
    </xf>
    <xf numFmtId="3" fontId="20" fillId="33" borderId="12" xfId="0" applyNumberFormat="1" applyFont="1" applyFill="1" applyBorder="1" applyAlignment="1" applyProtection="1">
      <alignment horizontal="right" vertical="center" wrapText="1"/>
    </xf>
    <xf numFmtId="0" fontId="18" fillId="35" borderId="11" xfId="0" applyNumberFormat="1" applyFont="1" applyFill="1" applyBorder="1" applyAlignment="1" applyProtection="1">
      <alignment horizontal="right" vertical="center" wrapText="1"/>
    </xf>
    <xf numFmtId="0" fontId="18" fillId="35" borderId="12" xfId="0" applyNumberFormat="1" applyFont="1" applyFill="1" applyBorder="1" applyAlignment="1" applyProtection="1">
      <alignment horizontal="right" vertical="center" wrapText="1"/>
    </xf>
    <xf numFmtId="0" fontId="18" fillId="35" borderId="13" xfId="0" applyNumberFormat="1" applyFont="1" applyFill="1" applyBorder="1" applyAlignment="1" applyProtection="1">
      <alignment horizontal="right" vertical="center" wrapText="1"/>
    </xf>
    <xf numFmtId="3" fontId="18" fillId="37" borderId="10" xfId="0" applyNumberFormat="1" applyFont="1" applyFill="1" applyBorder="1" applyAlignment="1" applyProtection="1">
      <alignment horizontal="right" vertical="center" wrapText="1"/>
    </xf>
    <xf numFmtId="3" fontId="18" fillId="35" borderId="10" xfId="0" applyNumberFormat="1" applyFont="1" applyFill="1" applyBorder="1" applyAlignment="1" applyProtection="1">
      <alignment horizontal="right" vertical="center" wrapText="1"/>
    </xf>
    <xf numFmtId="4" fontId="19" fillId="37" borderId="10" xfId="0" applyNumberFormat="1" applyFont="1" applyFill="1" applyBorder="1" applyAlignment="1" applyProtection="1">
      <alignment horizontal="right" vertical="center" wrapText="1"/>
    </xf>
    <xf numFmtId="3" fontId="18" fillId="37" borderId="11" xfId="0" applyNumberFormat="1" applyFont="1" applyFill="1" applyBorder="1" applyAlignment="1" applyProtection="1">
      <alignment horizontal="right" vertical="center" wrapText="1"/>
    </xf>
    <xf numFmtId="3" fontId="18" fillId="37" borderId="12" xfId="0" applyNumberFormat="1" applyFont="1" applyFill="1" applyBorder="1" applyAlignment="1" applyProtection="1">
      <alignment horizontal="right" vertical="center" wrapText="1"/>
    </xf>
    <xf numFmtId="3" fontId="18" fillId="35" borderId="11" xfId="0" applyNumberFormat="1" applyFont="1" applyFill="1" applyBorder="1" applyAlignment="1" applyProtection="1">
      <alignment horizontal="right" vertical="center" wrapText="1"/>
    </xf>
    <xf numFmtId="3" fontId="18" fillId="35" borderId="12" xfId="0" applyNumberFormat="1" applyFont="1" applyFill="1" applyBorder="1" applyAlignment="1" applyProtection="1">
      <alignment horizontal="right" vertical="center" wrapText="1"/>
    </xf>
    <xf numFmtId="3" fontId="18" fillId="36" borderId="10" xfId="0" applyNumberFormat="1" applyFont="1" applyFill="1" applyBorder="1" applyAlignment="1" applyProtection="1">
      <alignment horizontal="right" vertical="center" wrapText="1"/>
    </xf>
    <xf numFmtId="3" fontId="18" fillId="36" borderId="11" xfId="0" applyNumberFormat="1" applyFont="1" applyFill="1" applyBorder="1" applyAlignment="1" applyProtection="1">
      <alignment horizontal="right" vertical="center" wrapText="1"/>
    </xf>
    <xf numFmtId="3" fontId="18" fillId="36" borderId="12" xfId="0" applyNumberFormat="1" applyFont="1" applyFill="1" applyBorder="1" applyAlignment="1" applyProtection="1">
      <alignment horizontal="right" vertical="center" wrapText="1"/>
    </xf>
    <xf numFmtId="0" fontId="20" fillId="38" borderId="11" xfId="0" applyNumberFormat="1" applyFont="1" applyFill="1" applyBorder="1" applyAlignment="1" applyProtection="1">
      <alignment horizontal="center" vertical="center" wrapText="1"/>
    </xf>
    <xf numFmtId="0" fontId="20" fillId="38" borderId="12" xfId="0" applyNumberFormat="1" applyFont="1" applyFill="1" applyBorder="1" applyAlignment="1" applyProtection="1">
      <alignment horizontal="center" vertical="center" wrapText="1"/>
    </xf>
    <xf numFmtId="0" fontId="20" fillId="38" borderId="13" xfId="0" applyNumberFormat="1" applyFont="1" applyFill="1" applyBorder="1" applyAlignment="1" applyProtection="1">
      <alignment horizontal="center" vertical="center" wrapText="1"/>
    </xf>
    <xf numFmtId="4" fontId="20" fillId="33" borderId="11" xfId="0" applyNumberFormat="1" applyFont="1" applyFill="1" applyBorder="1" applyAlignment="1" applyProtection="1">
      <alignment horizontal="right" vertical="center" wrapText="1"/>
    </xf>
    <xf numFmtId="4" fontId="20" fillId="33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4" fontId="19" fillId="37" borderId="11" xfId="0" applyNumberFormat="1" applyFont="1" applyFill="1" applyBorder="1" applyAlignment="1" applyProtection="1">
      <alignment horizontal="right" vertical="center" wrapText="1"/>
    </xf>
    <xf numFmtId="4" fontId="19" fillId="37" borderId="12" xfId="0" applyNumberFormat="1" applyFont="1" applyFill="1" applyBorder="1" applyAlignment="1" applyProtection="1">
      <alignment horizontal="right" vertical="center" wrapText="1"/>
    </xf>
    <xf numFmtId="3" fontId="18" fillId="38" borderId="11" xfId="0" applyNumberFormat="1" applyFont="1" applyFill="1" applyBorder="1" applyAlignment="1" applyProtection="1">
      <alignment horizontal="right" vertical="center" wrapText="1"/>
    </xf>
    <xf numFmtId="3" fontId="18" fillId="38" borderId="12" xfId="0" applyNumberFormat="1" applyFont="1" applyFill="1" applyBorder="1" applyAlignment="1" applyProtection="1">
      <alignment horizontal="right" vertical="center" wrapText="1"/>
    </xf>
    <xf numFmtId="0" fontId="25" fillId="33" borderId="0" xfId="0" applyNumberFormat="1" applyFont="1" applyFill="1" applyBorder="1" applyAlignment="1" applyProtection="1">
      <alignment horizontal="left" vertical="top" wrapText="1"/>
    </xf>
    <xf numFmtId="0" fontId="21" fillId="33" borderId="0" xfId="0" applyNumberFormat="1" applyFont="1" applyFill="1" applyBorder="1" applyAlignment="1" applyProtection="1">
      <alignment horizontal="right" vertical="center" wrapText="1"/>
    </xf>
    <xf numFmtId="0" fontId="22" fillId="39" borderId="17" xfId="0" applyFont="1" applyFill="1" applyBorder="1" applyAlignment="1">
      <alignment vertical="center"/>
    </xf>
    <xf numFmtId="0" fontId="22" fillId="39" borderId="18" xfId="0" applyFont="1" applyFill="1" applyBorder="1" applyAlignment="1">
      <alignment vertical="center"/>
    </xf>
    <xf numFmtId="0" fontId="22" fillId="39" borderId="19" xfId="0" applyFont="1" applyFill="1" applyBorder="1" applyAlignment="1">
      <alignment vertical="center"/>
    </xf>
    <xf numFmtId="0" fontId="22" fillId="40" borderId="16" xfId="0" applyFont="1" applyFill="1" applyBorder="1" applyAlignment="1">
      <alignment horizontal="center" vertical="center"/>
    </xf>
    <xf numFmtId="0" fontId="22" fillId="40" borderId="20" xfId="0" applyFont="1" applyFill="1" applyBorder="1" applyAlignment="1">
      <alignment horizontal="center" vertical="center"/>
    </xf>
    <xf numFmtId="0" fontId="22" fillId="40" borderId="21" xfId="0" applyFont="1" applyFill="1" applyBorder="1" applyAlignment="1">
      <alignment horizontal="center" vertical="center"/>
    </xf>
    <xf numFmtId="0" fontId="22" fillId="40" borderId="22" xfId="0" applyFont="1" applyFill="1" applyBorder="1" applyAlignment="1">
      <alignment horizontal="center" vertical="center"/>
    </xf>
    <xf numFmtId="0" fontId="22" fillId="40" borderId="23" xfId="0" applyFont="1" applyFill="1" applyBorder="1" applyAlignment="1">
      <alignment horizontal="center" vertical="center"/>
    </xf>
    <xf numFmtId="0" fontId="22" fillId="40" borderId="24" xfId="0" applyFont="1" applyFill="1" applyBorder="1" applyAlignment="1">
      <alignment horizontal="center" vertical="center"/>
    </xf>
    <xf numFmtId="0" fontId="22" fillId="40" borderId="25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3" fontId="22" fillId="33" borderId="16" xfId="0" applyNumberFormat="1" applyFont="1" applyFill="1" applyBorder="1" applyAlignment="1" applyProtection="1">
      <alignment horizontal="center" vertical="center" wrapText="1"/>
    </xf>
    <xf numFmtId="10" fontId="22" fillId="33" borderId="16" xfId="0" applyNumberFormat="1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10" fontId="22" fillId="33" borderId="16" xfId="1" applyNumberFormat="1" applyFont="1" applyFill="1" applyBorder="1" applyAlignment="1">
      <alignment horizontal="center" vertical="center"/>
    </xf>
    <xf numFmtId="10" fontId="0" fillId="0" borderId="0" xfId="0" applyNumberFormat="1"/>
    <xf numFmtId="3" fontId="22" fillId="33" borderId="16" xfId="0" applyNumberFormat="1" applyFont="1" applyFill="1" applyBorder="1" applyAlignment="1">
      <alignment horizontal="center" vertical="center"/>
    </xf>
    <xf numFmtId="0" fontId="23" fillId="39" borderId="17" xfId="0" applyFont="1" applyFill="1" applyBorder="1" applyAlignment="1">
      <alignment horizontal="center" vertical="center"/>
    </xf>
    <xf numFmtId="0" fontId="23" fillId="39" borderId="18" xfId="0" applyFont="1" applyFill="1" applyBorder="1" applyAlignment="1">
      <alignment horizontal="center" vertical="center"/>
    </xf>
    <xf numFmtId="0" fontId="23" fillId="39" borderId="19" xfId="0" applyFont="1" applyFill="1" applyBorder="1" applyAlignment="1">
      <alignment horizontal="center" vertical="center"/>
    </xf>
    <xf numFmtId="3" fontId="23" fillId="39" borderId="16" xfId="0" applyNumberFormat="1" applyFont="1" applyFill="1" applyBorder="1" applyAlignment="1">
      <alignment horizontal="center" vertical="center"/>
    </xf>
    <xf numFmtId="10" fontId="23" fillId="39" borderId="16" xfId="0" applyNumberFormat="1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topLeftCell="A73" workbookViewId="0">
      <selection activeCell="D95" sqref="D95"/>
    </sheetView>
  </sheetViews>
  <sheetFormatPr defaultRowHeight="15" customHeight="1" x14ac:dyDescent="0.35"/>
  <cols>
    <col min="1" max="1" width="5.08984375" customWidth="1"/>
    <col min="2" max="2" width="8.08984375" customWidth="1"/>
    <col min="3" max="3" width="21" customWidth="1"/>
    <col min="4" max="6" width="10" customWidth="1"/>
    <col min="7" max="7" width="7" customWidth="1"/>
    <col min="8" max="8" width="10" customWidth="1"/>
    <col min="9" max="10" width="5.08984375" customWidth="1"/>
    <col min="11" max="11" width="2.08984375" customWidth="1"/>
    <col min="12" max="12" width="8.08984375" customWidth="1"/>
    <col min="13" max="13" width="7" customWidth="1"/>
    <col min="14" max="14" width="10" customWidth="1"/>
    <col min="15" max="15" width="2.08984375" customWidth="1"/>
    <col min="16" max="16" width="8.08984375" customWidth="1"/>
    <col min="17" max="17" width="10" customWidth="1"/>
    <col min="18" max="18" width="7" customWidth="1"/>
  </cols>
  <sheetData>
    <row r="1" spans="1:18" ht="16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25" customHeight="1" x14ac:dyDescent="0.3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5" customHeight="1" x14ac:dyDescent="0.3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5" customHeight="1" x14ac:dyDescent="0.3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5" customHeight="1" x14ac:dyDescent="0.35">
      <c r="A5" s="14" t="s">
        <v>13</v>
      </c>
      <c r="B5" s="15" t="s">
        <v>14</v>
      </c>
      <c r="C5" s="16" t="s">
        <v>15</v>
      </c>
      <c r="D5" s="17">
        <v>169</v>
      </c>
      <c r="E5" s="17">
        <v>141</v>
      </c>
      <c r="F5" s="17">
        <v>310</v>
      </c>
      <c r="G5" s="18" t="s">
        <v>16</v>
      </c>
      <c r="H5" s="17">
        <v>123</v>
      </c>
      <c r="I5" s="19">
        <v>100</v>
      </c>
      <c r="J5" s="20"/>
      <c r="K5" s="19">
        <v>223</v>
      </c>
      <c r="L5" s="20"/>
      <c r="M5" s="18" t="s">
        <v>17</v>
      </c>
      <c r="N5" s="17">
        <v>9121</v>
      </c>
      <c r="O5" s="19">
        <v>2530</v>
      </c>
      <c r="P5" s="20"/>
      <c r="Q5" s="17">
        <v>11651</v>
      </c>
      <c r="R5" s="18" t="s">
        <v>18</v>
      </c>
    </row>
    <row r="6" spans="1:18" ht="13.75" customHeight="1" x14ac:dyDescent="0.35">
      <c r="A6" s="14" t="s">
        <v>19</v>
      </c>
      <c r="B6" s="15" t="s">
        <v>20</v>
      </c>
      <c r="C6" s="16" t="s">
        <v>21</v>
      </c>
      <c r="D6" s="17">
        <v>536</v>
      </c>
      <c r="E6" s="17">
        <v>612</v>
      </c>
      <c r="F6" s="17">
        <v>1148</v>
      </c>
      <c r="G6" s="18" t="s">
        <v>22</v>
      </c>
      <c r="H6" s="17">
        <v>576</v>
      </c>
      <c r="I6" s="19">
        <v>337</v>
      </c>
      <c r="J6" s="20"/>
      <c r="K6" s="19">
        <v>913</v>
      </c>
      <c r="L6" s="20"/>
      <c r="M6" s="18" t="s">
        <v>23</v>
      </c>
      <c r="N6" s="17">
        <v>10069</v>
      </c>
      <c r="O6" s="19">
        <v>2107</v>
      </c>
      <c r="P6" s="20"/>
      <c r="Q6" s="17">
        <v>12176</v>
      </c>
      <c r="R6" s="18" t="s">
        <v>24</v>
      </c>
    </row>
    <row r="7" spans="1:18" ht="13.75" customHeight="1" x14ac:dyDescent="0.35">
      <c r="A7" s="14" t="s">
        <v>25</v>
      </c>
      <c r="B7" s="15" t="s">
        <v>26</v>
      </c>
      <c r="C7" s="16" t="s">
        <v>27</v>
      </c>
      <c r="D7" s="17">
        <v>847</v>
      </c>
      <c r="E7" s="17">
        <v>491</v>
      </c>
      <c r="F7" s="17">
        <v>1338</v>
      </c>
      <c r="G7" s="18" t="s">
        <v>28</v>
      </c>
      <c r="H7" s="17">
        <v>63</v>
      </c>
      <c r="I7" s="19">
        <v>43</v>
      </c>
      <c r="J7" s="20"/>
      <c r="K7" s="19">
        <v>106</v>
      </c>
      <c r="L7" s="20"/>
      <c r="M7" s="18" t="s">
        <v>29</v>
      </c>
      <c r="N7" s="17">
        <v>8348</v>
      </c>
      <c r="O7" s="19">
        <v>1546</v>
      </c>
      <c r="P7" s="20"/>
      <c r="Q7" s="17">
        <v>9894</v>
      </c>
      <c r="R7" s="18" t="s">
        <v>30</v>
      </c>
    </row>
    <row r="8" spans="1:18" ht="13.75" customHeight="1" x14ac:dyDescent="0.35">
      <c r="A8" s="14" t="s">
        <v>31</v>
      </c>
      <c r="B8" s="15" t="s">
        <v>32</v>
      </c>
      <c r="C8" s="16" t="s">
        <v>33</v>
      </c>
      <c r="D8" s="17">
        <v>209</v>
      </c>
      <c r="E8" s="17">
        <v>186</v>
      </c>
      <c r="F8" s="17">
        <v>395</v>
      </c>
      <c r="G8" s="18" t="s">
        <v>34</v>
      </c>
      <c r="H8" s="17">
        <v>829</v>
      </c>
      <c r="I8" s="19">
        <v>569</v>
      </c>
      <c r="J8" s="20"/>
      <c r="K8" s="19">
        <v>1398</v>
      </c>
      <c r="L8" s="20"/>
      <c r="M8" s="18" t="s">
        <v>35</v>
      </c>
      <c r="N8" s="17">
        <v>9392</v>
      </c>
      <c r="O8" s="19">
        <v>2190</v>
      </c>
      <c r="P8" s="20"/>
      <c r="Q8" s="17">
        <v>11582</v>
      </c>
      <c r="R8" s="18" t="s">
        <v>36</v>
      </c>
    </row>
    <row r="9" spans="1:18" ht="13.75" customHeight="1" x14ac:dyDescent="0.35">
      <c r="A9" s="14" t="s">
        <v>37</v>
      </c>
      <c r="B9" s="15" t="s">
        <v>38</v>
      </c>
      <c r="C9" s="16" t="s">
        <v>39</v>
      </c>
      <c r="D9" s="17">
        <v>85</v>
      </c>
      <c r="E9" s="17">
        <v>91</v>
      </c>
      <c r="F9" s="17">
        <v>176</v>
      </c>
      <c r="G9" s="18" t="s">
        <v>40</v>
      </c>
      <c r="H9" s="17">
        <v>120</v>
      </c>
      <c r="I9" s="19">
        <v>108</v>
      </c>
      <c r="J9" s="20"/>
      <c r="K9" s="19">
        <v>228</v>
      </c>
      <c r="L9" s="20"/>
      <c r="M9" s="18" t="s">
        <v>41</v>
      </c>
      <c r="N9" s="17">
        <v>4604</v>
      </c>
      <c r="O9" s="19">
        <v>1924</v>
      </c>
      <c r="P9" s="20"/>
      <c r="Q9" s="17">
        <v>6528</v>
      </c>
      <c r="R9" s="18" t="s">
        <v>42</v>
      </c>
    </row>
    <row r="10" spans="1:18" ht="13.75" customHeight="1" x14ac:dyDescent="0.35">
      <c r="A10" s="14" t="s">
        <v>43</v>
      </c>
      <c r="B10" s="15" t="s">
        <v>44</v>
      </c>
      <c r="C10" s="16" t="s">
        <v>45</v>
      </c>
      <c r="D10" s="17">
        <v>99</v>
      </c>
      <c r="E10" s="17">
        <v>80</v>
      </c>
      <c r="F10" s="17">
        <v>179</v>
      </c>
      <c r="G10" s="18" t="s">
        <v>46</v>
      </c>
      <c r="H10" s="17">
        <v>172</v>
      </c>
      <c r="I10" s="19">
        <v>161</v>
      </c>
      <c r="J10" s="20"/>
      <c r="K10" s="19">
        <v>333</v>
      </c>
      <c r="L10" s="20"/>
      <c r="M10" s="18" t="s">
        <v>47</v>
      </c>
      <c r="N10" s="17">
        <v>5196</v>
      </c>
      <c r="O10" s="19">
        <v>1693</v>
      </c>
      <c r="P10" s="20"/>
      <c r="Q10" s="17">
        <v>6889</v>
      </c>
      <c r="R10" s="18" t="s">
        <v>48</v>
      </c>
    </row>
    <row r="11" spans="1:18" ht="13.75" customHeight="1" x14ac:dyDescent="0.35">
      <c r="A11" s="14" t="s">
        <v>49</v>
      </c>
      <c r="B11" s="15" t="s">
        <v>50</v>
      </c>
      <c r="C11" s="16" t="s">
        <v>51</v>
      </c>
      <c r="D11" s="17">
        <v>476</v>
      </c>
      <c r="E11" s="17">
        <v>254</v>
      </c>
      <c r="F11" s="17">
        <v>730</v>
      </c>
      <c r="G11" s="18" t="s">
        <v>52</v>
      </c>
      <c r="H11" s="17">
        <v>495</v>
      </c>
      <c r="I11" s="19">
        <v>174</v>
      </c>
      <c r="J11" s="20"/>
      <c r="K11" s="19">
        <v>669</v>
      </c>
      <c r="L11" s="20"/>
      <c r="M11" s="18" t="s">
        <v>53</v>
      </c>
      <c r="N11" s="17">
        <v>10624</v>
      </c>
      <c r="O11" s="19">
        <v>1819</v>
      </c>
      <c r="P11" s="20"/>
      <c r="Q11" s="17">
        <v>12443</v>
      </c>
      <c r="R11" s="18" t="s">
        <v>54</v>
      </c>
    </row>
    <row r="12" spans="1:18" ht="13.75" customHeight="1" x14ac:dyDescent="0.35">
      <c r="A12" s="14" t="s">
        <v>55</v>
      </c>
      <c r="B12" s="15" t="s">
        <v>56</v>
      </c>
      <c r="C12" s="16" t="s">
        <v>57</v>
      </c>
      <c r="D12" s="17">
        <v>189</v>
      </c>
      <c r="E12" s="17">
        <v>114</v>
      </c>
      <c r="F12" s="17">
        <v>303</v>
      </c>
      <c r="G12" s="18" t="s">
        <v>58</v>
      </c>
      <c r="H12" s="17">
        <v>1598</v>
      </c>
      <c r="I12" s="19">
        <v>811</v>
      </c>
      <c r="J12" s="20"/>
      <c r="K12" s="19">
        <v>2409</v>
      </c>
      <c r="L12" s="20"/>
      <c r="M12" s="18" t="s">
        <v>59</v>
      </c>
      <c r="N12" s="17">
        <v>13170</v>
      </c>
      <c r="O12" s="19">
        <v>1969</v>
      </c>
      <c r="P12" s="20"/>
      <c r="Q12" s="17">
        <v>15139</v>
      </c>
      <c r="R12" s="18" t="s">
        <v>60</v>
      </c>
    </row>
    <row r="13" spans="1:18" ht="13.75" customHeight="1" x14ac:dyDescent="0.35">
      <c r="A13" s="14" t="s">
        <v>61</v>
      </c>
      <c r="B13" s="15" t="s">
        <v>62</v>
      </c>
      <c r="C13" s="16" t="s">
        <v>63</v>
      </c>
      <c r="D13" s="17">
        <v>115</v>
      </c>
      <c r="E13" s="17">
        <v>137</v>
      </c>
      <c r="F13" s="17">
        <v>252</v>
      </c>
      <c r="G13" s="18" t="s">
        <v>64</v>
      </c>
      <c r="H13" s="17">
        <v>281</v>
      </c>
      <c r="I13" s="19">
        <v>165</v>
      </c>
      <c r="J13" s="20"/>
      <c r="K13" s="19">
        <v>446</v>
      </c>
      <c r="L13" s="20"/>
      <c r="M13" s="18" t="s">
        <v>65</v>
      </c>
      <c r="N13" s="17">
        <v>8072</v>
      </c>
      <c r="O13" s="19">
        <v>1861</v>
      </c>
      <c r="P13" s="20"/>
      <c r="Q13" s="17">
        <v>9933</v>
      </c>
      <c r="R13" s="18" t="s">
        <v>66</v>
      </c>
    </row>
    <row r="14" spans="1:18" ht="13.75" customHeight="1" x14ac:dyDescent="0.35">
      <c r="A14" s="14" t="s">
        <v>67</v>
      </c>
      <c r="B14" s="15" t="s">
        <v>68</v>
      </c>
      <c r="C14" s="16" t="s">
        <v>69</v>
      </c>
      <c r="D14" s="17">
        <v>363</v>
      </c>
      <c r="E14" s="17">
        <v>124</v>
      </c>
      <c r="F14" s="17">
        <v>487</v>
      </c>
      <c r="G14" s="18" t="s">
        <v>70</v>
      </c>
      <c r="H14" s="17">
        <v>220</v>
      </c>
      <c r="I14" s="19">
        <v>58</v>
      </c>
      <c r="J14" s="20"/>
      <c r="K14" s="19">
        <v>278</v>
      </c>
      <c r="L14" s="20"/>
      <c r="M14" s="18" t="s">
        <v>71</v>
      </c>
      <c r="N14" s="17">
        <v>9263</v>
      </c>
      <c r="O14" s="19">
        <v>798</v>
      </c>
      <c r="P14" s="20"/>
      <c r="Q14" s="17">
        <v>10061</v>
      </c>
      <c r="R14" s="18" t="s">
        <v>72</v>
      </c>
    </row>
    <row r="15" spans="1:18" ht="13.75" customHeight="1" x14ac:dyDescent="0.35">
      <c r="A15" s="14" t="s">
        <v>73</v>
      </c>
      <c r="B15" s="15" t="s">
        <v>74</v>
      </c>
      <c r="C15" s="16" t="s">
        <v>75</v>
      </c>
      <c r="D15" s="17">
        <v>175</v>
      </c>
      <c r="E15" s="17">
        <v>99</v>
      </c>
      <c r="F15" s="17">
        <v>274</v>
      </c>
      <c r="G15" s="18" t="s">
        <v>76</v>
      </c>
      <c r="H15" s="17">
        <v>86</v>
      </c>
      <c r="I15" s="19">
        <v>55</v>
      </c>
      <c r="J15" s="20"/>
      <c r="K15" s="19">
        <v>141</v>
      </c>
      <c r="L15" s="20"/>
      <c r="M15" s="18" t="s">
        <v>77</v>
      </c>
      <c r="N15" s="17">
        <v>7202</v>
      </c>
      <c r="O15" s="19">
        <v>1525</v>
      </c>
      <c r="P15" s="20"/>
      <c r="Q15" s="17">
        <v>8727</v>
      </c>
      <c r="R15" s="18" t="s">
        <v>78</v>
      </c>
    </row>
    <row r="16" spans="1:18" ht="13.75" customHeight="1" x14ac:dyDescent="0.35">
      <c r="A16" s="14" t="s">
        <v>79</v>
      </c>
      <c r="B16" s="15" t="s">
        <v>80</v>
      </c>
      <c r="C16" s="16" t="s">
        <v>81</v>
      </c>
      <c r="D16" s="17">
        <v>494</v>
      </c>
      <c r="E16" s="17">
        <v>226</v>
      </c>
      <c r="F16" s="17">
        <v>720</v>
      </c>
      <c r="G16" s="18" t="s">
        <v>82</v>
      </c>
      <c r="H16" s="17">
        <v>358</v>
      </c>
      <c r="I16" s="19">
        <v>134</v>
      </c>
      <c r="J16" s="20"/>
      <c r="K16" s="19">
        <v>492</v>
      </c>
      <c r="L16" s="20"/>
      <c r="M16" s="18" t="s">
        <v>83</v>
      </c>
      <c r="N16" s="17">
        <v>8435</v>
      </c>
      <c r="O16" s="19">
        <v>1405</v>
      </c>
      <c r="P16" s="20"/>
      <c r="Q16" s="17">
        <v>9840</v>
      </c>
      <c r="R16" s="18" t="s">
        <v>84</v>
      </c>
    </row>
    <row r="17" spans="1:18" ht="13.75" customHeight="1" x14ac:dyDescent="0.35">
      <c r="A17" s="14" t="s">
        <v>85</v>
      </c>
      <c r="B17" s="15" t="s">
        <v>86</v>
      </c>
      <c r="C17" s="16" t="s">
        <v>87</v>
      </c>
      <c r="D17" s="17">
        <v>534</v>
      </c>
      <c r="E17" s="17">
        <v>258</v>
      </c>
      <c r="F17" s="17">
        <v>792</v>
      </c>
      <c r="G17" s="18" t="s">
        <v>88</v>
      </c>
      <c r="H17" s="17">
        <v>340</v>
      </c>
      <c r="I17" s="19">
        <v>130</v>
      </c>
      <c r="J17" s="20"/>
      <c r="K17" s="19">
        <v>470</v>
      </c>
      <c r="L17" s="20"/>
      <c r="M17" s="18" t="s">
        <v>89</v>
      </c>
      <c r="N17" s="17">
        <v>11498</v>
      </c>
      <c r="O17" s="19">
        <v>1816</v>
      </c>
      <c r="P17" s="20"/>
      <c r="Q17" s="17">
        <v>13314</v>
      </c>
      <c r="R17" s="18" t="s">
        <v>90</v>
      </c>
    </row>
    <row r="18" spans="1:18" ht="13.75" customHeight="1" x14ac:dyDescent="0.35">
      <c r="A18" s="14" t="s">
        <v>91</v>
      </c>
      <c r="B18" s="15" t="s">
        <v>92</v>
      </c>
      <c r="C18" s="16" t="s">
        <v>93</v>
      </c>
      <c r="D18" s="17">
        <v>263</v>
      </c>
      <c r="E18" s="17">
        <v>127</v>
      </c>
      <c r="F18" s="17">
        <v>390</v>
      </c>
      <c r="G18" s="18" t="s">
        <v>94</v>
      </c>
      <c r="H18" s="17">
        <v>246</v>
      </c>
      <c r="I18" s="19">
        <v>111</v>
      </c>
      <c r="J18" s="20"/>
      <c r="K18" s="19">
        <v>357</v>
      </c>
      <c r="L18" s="20"/>
      <c r="M18" s="18" t="s">
        <v>95</v>
      </c>
      <c r="N18" s="17">
        <v>9583</v>
      </c>
      <c r="O18" s="19">
        <v>1829</v>
      </c>
      <c r="P18" s="20"/>
      <c r="Q18" s="17">
        <v>11412</v>
      </c>
      <c r="R18" s="18" t="s">
        <v>96</v>
      </c>
    </row>
    <row r="19" spans="1:18" ht="13.75" customHeight="1" x14ac:dyDescent="0.35">
      <c r="A19" s="14" t="s">
        <v>97</v>
      </c>
      <c r="B19" s="15" t="s">
        <v>98</v>
      </c>
      <c r="C19" s="16" t="s">
        <v>99</v>
      </c>
      <c r="D19" s="17">
        <v>80</v>
      </c>
      <c r="E19" s="17">
        <v>77</v>
      </c>
      <c r="F19" s="17">
        <v>157</v>
      </c>
      <c r="G19" s="18" t="s">
        <v>100</v>
      </c>
      <c r="H19" s="17">
        <v>117</v>
      </c>
      <c r="I19" s="19">
        <v>63</v>
      </c>
      <c r="J19" s="20"/>
      <c r="K19" s="19">
        <v>180</v>
      </c>
      <c r="L19" s="20"/>
      <c r="M19" s="18" t="s">
        <v>101</v>
      </c>
      <c r="N19" s="17">
        <v>5512</v>
      </c>
      <c r="O19" s="19">
        <v>1414</v>
      </c>
      <c r="P19" s="20"/>
      <c r="Q19" s="17">
        <v>6926</v>
      </c>
      <c r="R19" s="18" t="s">
        <v>102</v>
      </c>
    </row>
    <row r="20" spans="1:18" ht="13.75" customHeight="1" x14ac:dyDescent="0.35">
      <c r="A20" s="14" t="s">
        <v>103</v>
      </c>
      <c r="B20" s="15" t="s">
        <v>104</v>
      </c>
      <c r="C20" s="16" t="s">
        <v>105</v>
      </c>
      <c r="D20" s="17">
        <v>154</v>
      </c>
      <c r="E20" s="17">
        <v>97</v>
      </c>
      <c r="F20" s="17">
        <v>251</v>
      </c>
      <c r="G20" s="18" t="s">
        <v>106</v>
      </c>
      <c r="H20" s="17">
        <v>114</v>
      </c>
      <c r="I20" s="19">
        <v>43</v>
      </c>
      <c r="J20" s="20"/>
      <c r="K20" s="19">
        <v>157</v>
      </c>
      <c r="L20" s="20"/>
      <c r="M20" s="18" t="s">
        <v>107</v>
      </c>
      <c r="N20" s="17">
        <v>7543</v>
      </c>
      <c r="O20" s="19">
        <v>1283</v>
      </c>
      <c r="P20" s="20"/>
      <c r="Q20" s="17">
        <v>8826</v>
      </c>
      <c r="R20" s="18" t="s">
        <v>108</v>
      </c>
    </row>
    <row r="21" spans="1:18" ht="13.75" customHeight="1" x14ac:dyDescent="0.35">
      <c r="A21" s="14" t="s">
        <v>109</v>
      </c>
      <c r="B21" s="15" t="s">
        <v>110</v>
      </c>
      <c r="C21" s="16" t="s">
        <v>111</v>
      </c>
      <c r="D21" s="17">
        <v>2027</v>
      </c>
      <c r="E21" s="17">
        <v>250</v>
      </c>
      <c r="F21" s="17">
        <v>2277</v>
      </c>
      <c r="G21" s="18" t="s">
        <v>112</v>
      </c>
      <c r="H21" s="17">
        <v>126</v>
      </c>
      <c r="I21" s="19">
        <v>27</v>
      </c>
      <c r="J21" s="20"/>
      <c r="K21" s="19">
        <v>153</v>
      </c>
      <c r="L21" s="20"/>
      <c r="M21" s="18" t="s">
        <v>113</v>
      </c>
      <c r="N21" s="17">
        <v>4041</v>
      </c>
      <c r="O21" s="19">
        <v>381</v>
      </c>
      <c r="P21" s="20"/>
      <c r="Q21" s="17">
        <v>4422</v>
      </c>
      <c r="R21" s="18" t="s">
        <v>114</v>
      </c>
    </row>
    <row r="22" spans="1:18" ht="13.75" customHeight="1" x14ac:dyDescent="0.35">
      <c r="A22" s="14" t="s">
        <v>115</v>
      </c>
      <c r="B22" s="15" t="s">
        <v>116</v>
      </c>
      <c r="C22" s="16" t="s">
        <v>117</v>
      </c>
      <c r="D22" s="17">
        <v>190</v>
      </c>
      <c r="E22" s="17">
        <v>150</v>
      </c>
      <c r="F22" s="17">
        <v>340</v>
      </c>
      <c r="G22" s="18" t="s">
        <v>118</v>
      </c>
      <c r="H22" s="17">
        <v>141</v>
      </c>
      <c r="I22" s="19">
        <v>79</v>
      </c>
      <c r="J22" s="20"/>
      <c r="K22" s="19">
        <v>220</v>
      </c>
      <c r="L22" s="20"/>
      <c r="M22" s="18" t="s">
        <v>119</v>
      </c>
      <c r="N22" s="17">
        <v>5887</v>
      </c>
      <c r="O22" s="19">
        <v>1242</v>
      </c>
      <c r="P22" s="20"/>
      <c r="Q22" s="17">
        <v>7129</v>
      </c>
      <c r="R22" s="18" t="s">
        <v>120</v>
      </c>
    </row>
    <row r="23" spans="1:18" ht="13.75" customHeight="1" x14ac:dyDescent="0.35">
      <c r="A23" s="21" t="s">
        <v>11</v>
      </c>
      <c r="B23" s="23"/>
      <c r="C23" s="22"/>
      <c r="D23" s="24">
        <v>7005</v>
      </c>
      <c r="E23" s="24">
        <v>3514</v>
      </c>
      <c r="F23" s="25">
        <v>10519</v>
      </c>
      <c r="G23" s="26" t="s">
        <v>121</v>
      </c>
      <c r="H23" s="24">
        <v>6005</v>
      </c>
      <c r="I23" s="27">
        <v>3168</v>
      </c>
      <c r="J23" s="28"/>
      <c r="K23" s="29">
        <v>9173</v>
      </c>
      <c r="L23" s="30"/>
      <c r="M23" s="26" t="s">
        <v>122</v>
      </c>
      <c r="N23" s="24">
        <v>147560</v>
      </c>
      <c r="O23" s="27">
        <v>29332</v>
      </c>
      <c r="P23" s="28"/>
      <c r="Q23" s="25">
        <v>176892</v>
      </c>
      <c r="R23" s="26" t="s">
        <v>123</v>
      </c>
    </row>
    <row r="24" spans="1:18" ht="22" customHeight="1" x14ac:dyDescent="0.35">
      <c r="A24" s="21" t="s">
        <v>124</v>
      </c>
      <c r="B24" s="23"/>
      <c r="C24" s="22"/>
      <c r="D24" s="31">
        <v>7005</v>
      </c>
      <c r="E24" s="31">
        <v>3514</v>
      </c>
      <c r="F24" s="31">
        <v>10519</v>
      </c>
      <c r="G24" s="26" t="s">
        <v>121</v>
      </c>
      <c r="H24" s="31">
        <v>6005</v>
      </c>
      <c r="I24" s="32">
        <v>3168</v>
      </c>
      <c r="J24" s="33"/>
      <c r="K24" s="32">
        <v>9173</v>
      </c>
      <c r="L24" s="33"/>
      <c r="M24" s="26" t="s">
        <v>122</v>
      </c>
      <c r="N24" s="31">
        <v>147560</v>
      </c>
      <c r="O24" s="32">
        <v>29332</v>
      </c>
      <c r="P24" s="33"/>
      <c r="Q24" s="31">
        <v>176892</v>
      </c>
      <c r="R24" s="26" t="s">
        <v>123</v>
      </c>
    </row>
    <row r="25" spans="1:18" ht="16.5" customHeight="1" x14ac:dyDescent="0.35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9.25" customHeight="1" x14ac:dyDescent="0.35">
      <c r="A26" s="2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</row>
    <row r="27" spans="1:18" ht="13.75" customHeight="1" x14ac:dyDescent="0.35">
      <c r="A27" s="6" t="s">
        <v>2</v>
      </c>
      <c r="B27" s="8" t="s">
        <v>3</v>
      </c>
      <c r="C27" s="9"/>
      <c r="D27" s="11" t="s">
        <v>125</v>
      </c>
      <c r="E27" s="13"/>
      <c r="F27" s="13"/>
      <c r="G27" s="12"/>
      <c r="H27" s="11" t="s">
        <v>126</v>
      </c>
      <c r="I27" s="13"/>
      <c r="J27" s="13"/>
      <c r="K27" s="13"/>
      <c r="L27" s="13"/>
      <c r="M27" s="12"/>
      <c r="N27" s="11" t="s">
        <v>127</v>
      </c>
      <c r="O27" s="13"/>
      <c r="P27" s="13"/>
      <c r="Q27" s="13"/>
      <c r="R27" s="12"/>
    </row>
    <row r="28" spans="1:18" ht="13.75" customHeight="1" x14ac:dyDescent="0.35">
      <c r="A28" s="7"/>
      <c r="B28" s="5" t="s">
        <v>7</v>
      </c>
      <c r="C28" s="5" t="s">
        <v>8</v>
      </c>
      <c r="D28" s="10" t="s">
        <v>9</v>
      </c>
      <c r="E28" s="10" t="s">
        <v>10</v>
      </c>
      <c r="F28" s="10" t="s">
        <v>11</v>
      </c>
      <c r="G28" s="10" t="s">
        <v>12</v>
      </c>
      <c r="H28" s="10" t="s">
        <v>9</v>
      </c>
      <c r="I28" s="11" t="s">
        <v>10</v>
      </c>
      <c r="J28" s="12"/>
      <c r="K28" s="11" t="s">
        <v>11</v>
      </c>
      <c r="L28" s="12"/>
      <c r="M28" s="10" t="s">
        <v>12</v>
      </c>
      <c r="N28" s="10" t="s">
        <v>9</v>
      </c>
      <c r="O28" s="11" t="s">
        <v>10</v>
      </c>
      <c r="P28" s="12"/>
      <c r="Q28" s="10" t="s">
        <v>11</v>
      </c>
      <c r="R28" s="10" t="s">
        <v>12</v>
      </c>
    </row>
    <row r="29" spans="1:18" ht="13.75" customHeight="1" x14ac:dyDescent="0.35">
      <c r="A29" s="14" t="s">
        <v>13</v>
      </c>
      <c r="B29" s="15" t="s">
        <v>14</v>
      </c>
      <c r="C29" s="16" t="s">
        <v>15</v>
      </c>
      <c r="D29" s="17">
        <v>4015</v>
      </c>
      <c r="E29" s="17">
        <v>488</v>
      </c>
      <c r="F29" s="17">
        <v>4503</v>
      </c>
      <c r="G29" s="18" t="s">
        <v>128</v>
      </c>
      <c r="H29" s="17">
        <v>3922</v>
      </c>
      <c r="I29" s="19">
        <v>336</v>
      </c>
      <c r="J29" s="20"/>
      <c r="K29" s="19">
        <v>4258</v>
      </c>
      <c r="L29" s="20"/>
      <c r="M29" s="18" t="s">
        <v>129</v>
      </c>
      <c r="N29" s="17">
        <v>88</v>
      </c>
      <c r="O29" s="19">
        <v>12</v>
      </c>
      <c r="P29" s="20"/>
      <c r="Q29" s="17">
        <v>100</v>
      </c>
      <c r="R29" s="18" t="s">
        <v>130</v>
      </c>
    </row>
    <row r="30" spans="1:18" ht="13.75" customHeight="1" x14ac:dyDescent="0.35">
      <c r="A30" s="14" t="s">
        <v>19</v>
      </c>
      <c r="B30" s="15" t="s">
        <v>20</v>
      </c>
      <c r="C30" s="16" t="s">
        <v>21</v>
      </c>
      <c r="D30" s="17">
        <v>5013</v>
      </c>
      <c r="E30" s="17">
        <v>564</v>
      </c>
      <c r="F30" s="17">
        <v>5577</v>
      </c>
      <c r="G30" s="18" t="s">
        <v>131</v>
      </c>
      <c r="H30" s="17">
        <v>4419</v>
      </c>
      <c r="I30" s="19">
        <v>436</v>
      </c>
      <c r="J30" s="20"/>
      <c r="K30" s="19">
        <v>4855</v>
      </c>
      <c r="L30" s="20"/>
      <c r="M30" s="18" t="s">
        <v>132</v>
      </c>
      <c r="N30" s="17">
        <v>136</v>
      </c>
      <c r="O30" s="19">
        <v>11</v>
      </c>
      <c r="P30" s="20"/>
      <c r="Q30" s="17">
        <v>147</v>
      </c>
      <c r="R30" s="18" t="s">
        <v>133</v>
      </c>
    </row>
    <row r="31" spans="1:18" ht="13.75" customHeight="1" x14ac:dyDescent="0.35">
      <c r="A31" s="14" t="s">
        <v>25</v>
      </c>
      <c r="B31" s="15" t="s">
        <v>26</v>
      </c>
      <c r="C31" s="16" t="s">
        <v>27</v>
      </c>
      <c r="D31" s="17">
        <v>3145</v>
      </c>
      <c r="E31" s="17">
        <v>261</v>
      </c>
      <c r="F31" s="17">
        <v>3406</v>
      </c>
      <c r="G31" s="18" t="s">
        <v>134</v>
      </c>
      <c r="H31" s="17">
        <v>2049</v>
      </c>
      <c r="I31" s="19">
        <v>149</v>
      </c>
      <c r="J31" s="20"/>
      <c r="K31" s="19">
        <v>2198</v>
      </c>
      <c r="L31" s="20"/>
      <c r="M31" s="18" t="s">
        <v>135</v>
      </c>
      <c r="N31" s="17">
        <v>88</v>
      </c>
      <c r="O31" s="19">
        <v>5</v>
      </c>
      <c r="P31" s="20"/>
      <c r="Q31" s="17">
        <v>93</v>
      </c>
      <c r="R31" s="18" t="s">
        <v>136</v>
      </c>
    </row>
    <row r="32" spans="1:18" ht="13.75" customHeight="1" x14ac:dyDescent="0.35">
      <c r="A32" s="14" t="s">
        <v>31</v>
      </c>
      <c r="B32" s="15" t="s">
        <v>32</v>
      </c>
      <c r="C32" s="16" t="s">
        <v>33</v>
      </c>
      <c r="D32" s="17">
        <v>4006</v>
      </c>
      <c r="E32" s="17">
        <v>453</v>
      </c>
      <c r="F32" s="17">
        <v>4459</v>
      </c>
      <c r="G32" s="18" t="s">
        <v>137</v>
      </c>
      <c r="H32" s="17">
        <v>3530</v>
      </c>
      <c r="I32" s="19">
        <v>312</v>
      </c>
      <c r="J32" s="20"/>
      <c r="K32" s="19">
        <v>3842</v>
      </c>
      <c r="L32" s="20"/>
      <c r="M32" s="18" t="s">
        <v>138</v>
      </c>
      <c r="N32" s="17">
        <v>85</v>
      </c>
      <c r="O32" s="19">
        <v>13</v>
      </c>
      <c r="P32" s="20"/>
      <c r="Q32" s="17">
        <v>98</v>
      </c>
      <c r="R32" s="18" t="s">
        <v>139</v>
      </c>
    </row>
    <row r="33" spans="1:18" ht="13.75" customHeight="1" x14ac:dyDescent="0.35">
      <c r="A33" s="14" t="s">
        <v>37</v>
      </c>
      <c r="B33" s="15" t="s">
        <v>38</v>
      </c>
      <c r="C33" s="16" t="s">
        <v>39</v>
      </c>
      <c r="D33" s="17">
        <v>3187</v>
      </c>
      <c r="E33" s="17">
        <v>712</v>
      </c>
      <c r="F33" s="17">
        <v>3899</v>
      </c>
      <c r="G33" s="18" t="s">
        <v>140</v>
      </c>
      <c r="H33" s="17">
        <v>5862</v>
      </c>
      <c r="I33" s="19">
        <v>917</v>
      </c>
      <c r="J33" s="20"/>
      <c r="K33" s="19">
        <v>6779</v>
      </c>
      <c r="L33" s="20"/>
      <c r="M33" s="18" t="s">
        <v>141</v>
      </c>
      <c r="N33" s="17">
        <v>124</v>
      </c>
      <c r="O33" s="19">
        <v>32</v>
      </c>
      <c r="P33" s="20"/>
      <c r="Q33" s="17">
        <v>156</v>
      </c>
      <c r="R33" s="18" t="s">
        <v>142</v>
      </c>
    </row>
    <row r="34" spans="1:18" ht="13.75" customHeight="1" x14ac:dyDescent="0.35">
      <c r="A34" s="14" t="s">
        <v>43</v>
      </c>
      <c r="B34" s="15" t="s">
        <v>44</v>
      </c>
      <c r="C34" s="16" t="s">
        <v>45</v>
      </c>
      <c r="D34" s="17">
        <v>3852</v>
      </c>
      <c r="E34" s="17">
        <v>528</v>
      </c>
      <c r="F34" s="17">
        <v>4380</v>
      </c>
      <c r="G34" s="18" t="s">
        <v>143</v>
      </c>
      <c r="H34" s="17">
        <v>5061</v>
      </c>
      <c r="I34" s="19">
        <v>519</v>
      </c>
      <c r="J34" s="20"/>
      <c r="K34" s="19">
        <v>5580</v>
      </c>
      <c r="L34" s="20"/>
      <c r="M34" s="18" t="s">
        <v>144</v>
      </c>
      <c r="N34" s="17">
        <v>113</v>
      </c>
      <c r="O34" s="19">
        <v>23</v>
      </c>
      <c r="P34" s="20"/>
      <c r="Q34" s="17">
        <v>136</v>
      </c>
      <c r="R34" s="18" t="s">
        <v>145</v>
      </c>
    </row>
    <row r="35" spans="1:18" ht="13.75" customHeight="1" x14ac:dyDescent="0.35">
      <c r="A35" s="14" t="s">
        <v>49</v>
      </c>
      <c r="B35" s="15" t="s">
        <v>50</v>
      </c>
      <c r="C35" s="16" t="s">
        <v>51</v>
      </c>
      <c r="D35" s="17">
        <v>3611</v>
      </c>
      <c r="E35" s="17">
        <v>332</v>
      </c>
      <c r="F35" s="17">
        <v>3943</v>
      </c>
      <c r="G35" s="18" t="s">
        <v>146</v>
      </c>
      <c r="H35" s="17">
        <v>2438</v>
      </c>
      <c r="I35" s="19">
        <v>184</v>
      </c>
      <c r="J35" s="20"/>
      <c r="K35" s="19">
        <v>2622</v>
      </c>
      <c r="L35" s="20"/>
      <c r="M35" s="18" t="s">
        <v>147</v>
      </c>
      <c r="N35" s="17">
        <v>56</v>
      </c>
      <c r="O35" s="19">
        <v>4</v>
      </c>
      <c r="P35" s="20"/>
      <c r="Q35" s="17">
        <v>60</v>
      </c>
      <c r="R35" s="18" t="s">
        <v>148</v>
      </c>
    </row>
    <row r="36" spans="1:18" ht="13.75" customHeight="1" x14ac:dyDescent="0.35">
      <c r="A36" s="14" t="s">
        <v>55</v>
      </c>
      <c r="B36" s="15" t="s">
        <v>56</v>
      </c>
      <c r="C36" s="16" t="s">
        <v>57</v>
      </c>
      <c r="D36" s="17">
        <v>4004</v>
      </c>
      <c r="E36" s="17">
        <v>407</v>
      </c>
      <c r="F36" s="17">
        <v>4411</v>
      </c>
      <c r="G36" s="18" t="s">
        <v>149</v>
      </c>
      <c r="H36" s="17">
        <v>2841</v>
      </c>
      <c r="I36" s="19">
        <v>226</v>
      </c>
      <c r="J36" s="20"/>
      <c r="K36" s="19">
        <v>3067</v>
      </c>
      <c r="L36" s="20"/>
      <c r="M36" s="18" t="s">
        <v>150</v>
      </c>
      <c r="N36" s="17">
        <v>116</v>
      </c>
      <c r="O36" s="19">
        <v>16</v>
      </c>
      <c r="P36" s="20"/>
      <c r="Q36" s="17">
        <v>132</v>
      </c>
      <c r="R36" s="18" t="s">
        <v>151</v>
      </c>
    </row>
    <row r="37" spans="1:18" ht="13.75" customHeight="1" x14ac:dyDescent="0.35">
      <c r="A37" s="14" t="s">
        <v>61</v>
      </c>
      <c r="B37" s="15" t="s">
        <v>62</v>
      </c>
      <c r="C37" s="16" t="s">
        <v>63</v>
      </c>
      <c r="D37" s="17">
        <v>2930</v>
      </c>
      <c r="E37" s="17">
        <v>361</v>
      </c>
      <c r="F37" s="17">
        <v>3291</v>
      </c>
      <c r="G37" s="18" t="s">
        <v>152</v>
      </c>
      <c r="H37" s="17">
        <v>3029</v>
      </c>
      <c r="I37" s="19">
        <v>338</v>
      </c>
      <c r="J37" s="20"/>
      <c r="K37" s="19">
        <v>3367</v>
      </c>
      <c r="L37" s="20"/>
      <c r="M37" s="18" t="s">
        <v>153</v>
      </c>
      <c r="N37" s="17">
        <v>78</v>
      </c>
      <c r="O37" s="19">
        <v>19</v>
      </c>
      <c r="P37" s="20"/>
      <c r="Q37" s="17">
        <v>97</v>
      </c>
      <c r="R37" s="18" t="s">
        <v>136</v>
      </c>
    </row>
    <row r="38" spans="1:18" ht="13.75" customHeight="1" x14ac:dyDescent="0.35">
      <c r="A38" s="14" t="s">
        <v>67</v>
      </c>
      <c r="B38" s="15" t="s">
        <v>68</v>
      </c>
      <c r="C38" s="16" t="s">
        <v>69</v>
      </c>
      <c r="D38" s="17">
        <v>1900</v>
      </c>
      <c r="E38" s="17">
        <v>133</v>
      </c>
      <c r="F38" s="17">
        <v>2033</v>
      </c>
      <c r="G38" s="18" t="s">
        <v>154</v>
      </c>
      <c r="H38" s="17">
        <v>1108</v>
      </c>
      <c r="I38" s="19">
        <v>56</v>
      </c>
      <c r="J38" s="20"/>
      <c r="K38" s="19">
        <v>1164</v>
      </c>
      <c r="L38" s="20"/>
      <c r="M38" s="18" t="s">
        <v>155</v>
      </c>
      <c r="N38" s="17">
        <v>25</v>
      </c>
      <c r="O38" s="19">
        <v>1</v>
      </c>
      <c r="P38" s="20"/>
      <c r="Q38" s="17">
        <v>26</v>
      </c>
      <c r="R38" s="18" t="s">
        <v>156</v>
      </c>
    </row>
    <row r="39" spans="1:18" ht="13.75" customHeight="1" x14ac:dyDescent="0.35">
      <c r="A39" s="14" t="s">
        <v>73</v>
      </c>
      <c r="B39" s="15" t="s">
        <v>74</v>
      </c>
      <c r="C39" s="16" t="s">
        <v>75</v>
      </c>
      <c r="D39" s="17">
        <v>2116</v>
      </c>
      <c r="E39" s="17">
        <v>200</v>
      </c>
      <c r="F39" s="17">
        <v>2316</v>
      </c>
      <c r="G39" s="18" t="s">
        <v>157</v>
      </c>
      <c r="H39" s="17">
        <v>1442</v>
      </c>
      <c r="I39" s="19">
        <v>102</v>
      </c>
      <c r="J39" s="20"/>
      <c r="K39" s="19">
        <v>1544</v>
      </c>
      <c r="L39" s="20"/>
      <c r="M39" s="18" t="s">
        <v>158</v>
      </c>
      <c r="N39" s="17">
        <v>40</v>
      </c>
      <c r="O39" s="19">
        <v>7</v>
      </c>
      <c r="P39" s="20"/>
      <c r="Q39" s="17">
        <v>47</v>
      </c>
      <c r="R39" s="18" t="s">
        <v>159</v>
      </c>
    </row>
    <row r="40" spans="1:18" ht="13.75" customHeight="1" x14ac:dyDescent="0.35">
      <c r="A40" s="14" t="s">
        <v>79</v>
      </c>
      <c r="B40" s="15" t="s">
        <v>80</v>
      </c>
      <c r="C40" s="16" t="s">
        <v>81</v>
      </c>
      <c r="D40" s="17">
        <v>3703</v>
      </c>
      <c r="E40" s="17">
        <v>302</v>
      </c>
      <c r="F40" s="17">
        <v>4005</v>
      </c>
      <c r="G40" s="18" t="s">
        <v>160</v>
      </c>
      <c r="H40" s="17">
        <v>2299</v>
      </c>
      <c r="I40" s="19">
        <v>157</v>
      </c>
      <c r="J40" s="20"/>
      <c r="K40" s="19">
        <v>2456</v>
      </c>
      <c r="L40" s="20"/>
      <c r="M40" s="18" t="s">
        <v>161</v>
      </c>
      <c r="N40" s="17">
        <v>75</v>
      </c>
      <c r="O40" s="19">
        <v>4</v>
      </c>
      <c r="P40" s="20"/>
      <c r="Q40" s="17">
        <v>79</v>
      </c>
      <c r="R40" s="18" t="s">
        <v>139</v>
      </c>
    </row>
    <row r="41" spans="1:18" ht="13.75" customHeight="1" x14ac:dyDescent="0.35">
      <c r="A41" s="14" t="s">
        <v>85</v>
      </c>
      <c r="B41" s="15" t="s">
        <v>86</v>
      </c>
      <c r="C41" s="16" t="s">
        <v>87</v>
      </c>
      <c r="D41" s="17">
        <v>3829</v>
      </c>
      <c r="E41" s="17">
        <v>273</v>
      </c>
      <c r="F41" s="17">
        <v>4102</v>
      </c>
      <c r="G41" s="18" t="s">
        <v>162</v>
      </c>
      <c r="H41" s="17">
        <v>2001</v>
      </c>
      <c r="I41" s="19">
        <v>147</v>
      </c>
      <c r="J41" s="20"/>
      <c r="K41" s="19">
        <v>2148</v>
      </c>
      <c r="L41" s="20"/>
      <c r="M41" s="18" t="s">
        <v>163</v>
      </c>
      <c r="N41" s="17">
        <v>66</v>
      </c>
      <c r="O41" s="19">
        <v>9</v>
      </c>
      <c r="P41" s="20"/>
      <c r="Q41" s="17">
        <v>75</v>
      </c>
      <c r="R41" s="18" t="s">
        <v>159</v>
      </c>
    </row>
    <row r="42" spans="1:18" ht="13.75" customHeight="1" x14ac:dyDescent="0.35">
      <c r="A42" s="14" t="s">
        <v>91</v>
      </c>
      <c r="B42" s="15" t="s">
        <v>92</v>
      </c>
      <c r="C42" s="16" t="s">
        <v>93</v>
      </c>
      <c r="D42" s="17">
        <v>3839</v>
      </c>
      <c r="E42" s="17">
        <v>364</v>
      </c>
      <c r="F42" s="17">
        <v>4203</v>
      </c>
      <c r="G42" s="18" t="s">
        <v>164</v>
      </c>
      <c r="H42" s="17">
        <v>3076</v>
      </c>
      <c r="I42" s="19">
        <v>254</v>
      </c>
      <c r="J42" s="20"/>
      <c r="K42" s="19">
        <v>3330</v>
      </c>
      <c r="L42" s="20"/>
      <c r="M42" s="18" t="s">
        <v>165</v>
      </c>
      <c r="N42" s="17">
        <v>87</v>
      </c>
      <c r="O42" s="19">
        <v>11</v>
      </c>
      <c r="P42" s="20"/>
      <c r="Q42" s="17">
        <v>98</v>
      </c>
      <c r="R42" s="18" t="s">
        <v>166</v>
      </c>
    </row>
    <row r="43" spans="1:18" ht="13.75" customHeight="1" x14ac:dyDescent="0.35">
      <c r="A43" s="14" t="s">
        <v>97</v>
      </c>
      <c r="B43" s="15" t="s">
        <v>98</v>
      </c>
      <c r="C43" s="16" t="s">
        <v>99</v>
      </c>
      <c r="D43" s="17">
        <v>3039</v>
      </c>
      <c r="E43" s="17">
        <v>311</v>
      </c>
      <c r="F43" s="17">
        <v>3350</v>
      </c>
      <c r="G43" s="18" t="s">
        <v>167</v>
      </c>
      <c r="H43" s="17">
        <v>2938</v>
      </c>
      <c r="I43" s="19">
        <v>272</v>
      </c>
      <c r="J43" s="20"/>
      <c r="K43" s="19">
        <v>3210</v>
      </c>
      <c r="L43" s="20"/>
      <c r="M43" s="18" t="s">
        <v>168</v>
      </c>
      <c r="N43" s="17">
        <v>57</v>
      </c>
      <c r="O43" s="19">
        <v>11</v>
      </c>
      <c r="P43" s="20"/>
      <c r="Q43" s="17">
        <v>68</v>
      </c>
      <c r="R43" s="18" t="s">
        <v>130</v>
      </c>
    </row>
    <row r="44" spans="1:18" ht="13.75" customHeight="1" x14ac:dyDescent="0.35">
      <c r="A44" s="14" t="s">
        <v>103</v>
      </c>
      <c r="B44" s="15" t="s">
        <v>104</v>
      </c>
      <c r="C44" s="16" t="s">
        <v>105</v>
      </c>
      <c r="D44" s="17">
        <v>2440</v>
      </c>
      <c r="E44" s="17">
        <v>205</v>
      </c>
      <c r="F44" s="17">
        <v>2645</v>
      </c>
      <c r="G44" s="18" t="s">
        <v>169</v>
      </c>
      <c r="H44" s="17">
        <v>1423</v>
      </c>
      <c r="I44" s="19">
        <v>106</v>
      </c>
      <c r="J44" s="20"/>
      <c r="K44" s="19">
        <v>1529</v>
      </c>
      <c r="L44" s="20"/>
      <c r="M44" s="18" t="s">
        <v>170</v>
      </c>
      <c r="N44" s="17">
        <v>49</v>
      </c>
      <c r="O44" s="19">
        <v>7</v>
      </c>
      <c r="P44" s="20"/>
      <c r="Q44" s="17">
        <v>56</v>
      </c>
      <c r="R44" s="18" t="s">
        <v>171</v>
      </c>
    </row>
    <row r="45" spans="1:18" ht="13.75" customHeight="1" x14ac:dyDescent="0.35">
      <c r="A45" s="14" t="s">
        <v>109</v>
      </c>
      <c r="B45" s="15" t="s">
        <v>110</v>
      </c>
      <c r="C45" s="16" t="s">
        <v>111</v>
      </c>
      <c r="D45" s="17">
        <v>966</v>
      </c>
      <c r="E45" s="17">
        <v>59</v>
      </c>
      <c r="F45" s="17">
        <v>1025</v>
      </c>
      <c r="G45" s="18" t="s">
        <v>172</v>
      </c>
      <c r="H45" s="17">
        <v>460</v>
      </c>
      <c r="I45" s="19">
        <v>14</v>
      </c>
      <c r="J45" s="20"/>
      <c r="K45" s="19">
        <v>474</v>
      </c>
      <c r="L45" s="20"/>
      <c r="M45" s="18" t="s">
        <v>173</v>
      </c>
      <c r="N45" s="17">
        <v>23</v>
      </c>
      <c r="O45" s="19">
        <v>1</v>
      </c>
      <c r="P45" s="20"/>
      <c r="Q45" s="17">
        <v>24</v>
      </c>
      <c r="R45" s="18" t="s">
        <v>174</v>
      </c>
    </row>
    <row r="46" spans="1:18" ht="13.75" customHeight="1" x14ac:dyDescent="0.35">
      <c r="A46" s="14" t="s">
        <v>115</v>
      </c>
      <c r="B46" s="15" t="s">
        <v>116</v>
      </c>
      <c r="C46" s="16" t="s">
        <v>117</v>
      </c>
      <c r="D46" s="17">
        <v>2273</v>
      </c>
      <c r="E46" s="17">
        <v>235</v>
      </c>
      <c r="F46" s="17">
        <v>2508</v>
      </c>
      <c r="G46" s="18" t="s">
        <v>175</v>
      </c>
      <c r="H46" s="17">
        <v>1425</v>
      </c>
      <c r="I46" s="19">
        <v>115</v>
      </c>
      <c r="J46" s="20"/>
      <c r="K46" s="19">
        <v>1540</v>
      </c>
      <c r="L46" s="20"/>
      <c r="M46" s="18" t="s">
        <v>176</v>
      </c>
      <c r="N46" s="17">
        <v>42</v>
      </c>
      <c r="O46" s="19">
        <v>6</v>
      </c>
      <c r="P46" s="20"/>
      <c r="Q46" s="17">
        <v>48</v>
      </c>
      <c r="R46" s="18" t="s">
        <v>177</v>
      </c>
    </row>
    <row r="47" spans="1:18" ht="13.75" customHeight="1" x14ac:dyDescent="0.35">
      <c r="A47" s="21" t="s">
        <v>11</v>
      </c>
      <c r="B47" s="23"/>
      <c r="C47" s="22"/>
      <c r="D47" s="24">
        <v>57868</v>
      </c>
      <c r="E47" s="24">
        <v>6188</v>
      </c>
      <c r="F47" s="25">
        <v>64056</v>
      </c>
      <c r="G47" s="26" t="s">
        <v>178</v>
      </c>
      <c r="H47" s="24">
        <v>49323</v>
      </c>
      <c r="I47" s="27">
        <v>4640</v>
      </c>
      <c r="J47" s="28"/>
      <c r="K47" s="29">
        <v>53963</v>
      </c>
      <c r="L47" s="30"/>
      <c r="M47" s="26" t="s">
        <v>179</v>
      </c>
      <c r="N47" s="24">
        <v>1348</v>
      </c>
      <c r="O47" s="27">
        <v>192</v>
      </c>
      <c r="P47" s="28"/>
      <c r="Q47" s="25">
        <v>1540</v>
      </c>
      <c r="R47" s="26" t="s">
        <v>180</v>
      </c>
    </row>
    <row r="48" spans="1:18" ht="22" customHeight="1" x14ac:dyDescent="0.35">
      <c r="A48" s="21" t="s">
        <v>124</v>
      </c>
      <c r="B48" s="23"/>
      <c r="C48" s="22"/>
      <c r="D48" s="31">
        <v>57868</v>
      </c>
      <c r="E48" s="31">
        <v>6188</v>
      </c>
      <c r="F48" s="31">
        <v>64056</v>
      </c>
      <c r="G48" s="26" t="s">
        <v>178</v>
      </c>
      <c r="H48" s="31">
        <v>49323</v>
      </c>
      <c r="I48" s="32">
        <v>4640</v>
      </c>
      <c r="J48" s="33"/>
      <c r="K48" s="32">
        <v>53963</v>
      </c>
      <c r="L48" s="33"/>
      <c r="M48" s="26" t="s">
        <v>179</v>
      </c>
      <c r="N48" s="31">
        <v>1348</v>
      </c>
      <c r="O48" s="32">
        <v>192</v>
      </c>
      <c r="P48" s="33"/>
      <c r="Q48" s="31">
        <v>1540</v>
      </c>
      <c r="R48" s="26" t="s">
        <v>180</v>
      </c>
    </row>
    <row r="49" spans="1:18" ht="16.5" customHeight="1" x14ac:dyDescent="0.35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9.25" customHeight="1" x14ac:dyDescent="0.35">
      <c r="A50" s="2" t="s">
        <v>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3"/>
    </row>
    <row r="51" spans="1:18" ht="13.75" customHeight="1" x14ac:dyDescent="0.35">
      <c r="A51" s="6" t="s">
        <v>2</v>
      </c>
      <c r="B51" s="8" t="s">
        <v>3</v>
      </c>
      <c r="C51" s="9"/>
      <c r="D51" s="11" t="s">
        <v>181</v>
      </c>
      <c r="E51" s="13"/>
      <c r="F51" s="13"/>
      <c r="G51" s="12"/>
      <c r="H51" s="11" t="s">
        <v>182</v>
      </c>
      <c r="I51" s="13"/>
      <c r="J51" s="13"/>
      <c r="K51" s="13"/>
      <c r="L51" s="13"/>
      <c r="M51" s="12"/>
      <c r="N51" s="11" t="s">
        <v>183</v>
      </c>
      <c r="O51" s="13"/>
      <c r="P51" s="13"/>
      <c r="Q51" s="13"/>
      <c r="R51" s="12"/>
    </row>
    <row r="52" spans="1:18" ht="13.75" customHeight="1" x14ac:dyDescent="0.35">
      <c r="A52" s="7"/>
      <c r="B52" s="5" t="s">
        <v>7</v>
      </c>
      <c r="C52" s="5" t="s">
        <v>8</v>
      </c>
      <c r="D52" s="10" t="s">
        <v>9</v>
      </c>
      <c r="E52" s="10" t="s">
        <v>10</v>
      </c>
      <c r="F52" s="10" t="s">
        <v>11</v>
      </c>
      <c r="G52" s="10" t="s">
        <v>12</v>
      </c>
      <c r="H52" s="10" t="s">
        <v>9</v>
      </c>
      <c r="I52" s="11" t="s">
        <v>10</v>
      </c>
      <c r="J52" s="12"/>
      <c r="K52" s="11" t="s">
        <v>11</v>
      </c>
      <c r="L52" s="12"/>
      <c r="M52" s="10" t="s">
        <v>12</v>
      </c>
      <c r="N52" s="10" t="s">
        <v>9</v>
      </c>
      <c r="O52" s="11" t="s">
        <v>10</v>
      </c>
      <c r="P52" s="12"/>
      <c r="Q52" s="10" t="s">
        <v>11</v>
      </c>
      <c r="R52" s="10" t="s">
        <v>12</v>
      </c>
    </row>
    <row r="53" spans="1:18" ht="13.75" customHeight="1" x14ac:dyDescent="0.35">
      <c r="A53" s="14" t="s">
        <v>13</v>
      </c>
      <c r="B53" s="15" t="s">
        <v>14</v>
      </c>
      <c r="C53" s="16" t="s">
        <v>15</v>
      </c>
      <c r="D53" s="17">
        <v>224</v>
      </c>
      <c r="E53" s="17">
        <v>23</v>
      </c>
      <c r="F53" s="17">
        <v>247</v>
      </c>
      <c r="G53" s="18" t="s">
        <v>41</v>
      </c>
      <c r="H53" s="17">
        <v>711</v>
      </c>
      <c r="I53" s="19">
        <v>64</v>
      </c>
      <c r="J53" s="20"/>
      <c r="K53" s="19">
        <v>775</v>
      </c>
      <c r="L53" s="20"/>
      <c r="M53" s="18" t="s">
        <v>184</v>
      </c>
      <c r="N53" s="17">
        <v>24</v>
      </c>
      <c r="O53" s="19">
        <v>4</v>
      </c>
      <c r="P53" s="20"/>
      <c r="Q53" s="17">
        <v>28</v>
      </c>
      <c r="R53" s="18" t="s">
        <v>185</v>
      </c>
    </row>
    <row r="54" spans="1:18" ht="13.75" customHeight="1" x14ac:dyDescent="0.35">
      <c r="A54" s="14" t="s">
        <v>19</v>
      </c>
      <c r="B54" s="15" t="s">
        <v>20</v>
      </c>
      <c r="C54" s="16" t="s">
        <v>21</v>
      </c>
      <c r="D54" s="17">
        <v>243</v>
      </c>
      <c r="E54" s="17">
        <v>28</v>
      </c>
      <c r="F54" s="17">
        <v>271</v>
      </c>
      <c r="G54" s="18" t="s">
        <v>77</v>
      </c>
      <c r="H54" s="17">
        <v>731</v>
      </c>
      <c r="I54" s="19">
        <v>64</v>
      </c>
      <c r="J54" s="20"/>
      <c r="K54" s="19">
        <v>795</v>
      </c>
      <c r="L54" s="20"/>
      <c r="M54" s="18" t="s">
        <v>186</v>
      </c>
      <c r="N54" s="17">
        <v>28</v>
      </c>
      <c r="O54" s="19">
        <v>1</v>
      </c>
      <c r="P54" s="20"/>
      <c r="Q54" s="17">
        <v>29</v>
      </c>
      <c r="R54" s="18" t="s">
        <v>187</v>
      </c>
    </row>
    <row r="55" spans="1:18" ht="13.75" customHeight="1" x14ac:dyDescent="0.35">
      <c r="A55" s="14" t="s">
        <v>25</v>
      </c>
      <c r="B55" s="15" t="s">
        <v>26</v>
      </c>
      <c r="C55" s="16" t="s">
        <v>27</v>
      </c>
      <c r="D55" s="17">
        <v>115</v>
      </c>
      <c r="E55" s="17">
        <v>6</v>
      </c>
      <c r="F55" s="17">
        <v>121</v>
      </c>
      <c r="G55" s="18" t="s">
        <v>188</v>
      </c>
      <c r="H55" s="17">
        <v>381</v>
      </c>
      <c r="I55" s="19">
        <v>23</v>
      </c>
      <c r="J55" s="20"/>
      <c r="K55" s="19">
        <v>404</v>
      </c>
      <c r="L55" s="20"/>
      <c r="M55" s="18" t="s">
        <v>189</v>
      </c>
      <c r="N55" s="17">
        <v>8</v>
      </c>
      <c r="O55" s="19">
        <v>0</v>
      </c>
      <c r="P55" s="20"/>
      <c r="Q55" s="17">
        <v>8</v>
      </c>
      <c r="R55" s="18" t="s">
        <v>190</v>
      </c>
    </row>
    <row r="56" spans="1:18" ht="13.75" customHeight="1" x14ac:dyDescent="0.35">
      <c r="A56" s="14" t="s">
        <v>31</v>
      </c>
      <c r="B56" s="15" t="s">
        <v>32</v>
      </c>
      <c r="C56" s="16" t="s">
        <v>33</v>
      </c>
      <c r="D56" s="17">
        <v>169</v>
      </c>
      <c r="E56" s="17">
        <v>17</v>
      </c>
      <c r="F56" s="17">
        <v>186</v>
      </c>
      <c r="G56" s="18" t="s">
        <v>191</v>
      </c>
      <c r="H56" s="17">
        <v>588</v>
      </c>
      <c r="I56" s="19">
        <v>46</v>
      </c>
      <c r="J56" s="20"/>
      <c r="K56" s="19">
        <v>634</v>
      </c>
      <c r="L56" s="20"/>
      <c r="M56" s="18" t="s">
        <v>118</v>
      </c>
      <c r="N56" s="17">
        <v>21</v>
      </c>
      <c r="O56" s="19">
        <v>2</v>
      </c>
      <c r="P56" s="20"/>
      <c r="Q56" s="17">
        <v>23</v>
      </c>
      <c r="R56" s="18" t="s">
        <v>192</v>
      </c>
    </row>
    <row r="57" spans="1:18" ht="13.75" customHeight="1" x14ac:dyDescent="0.35">
      <c r="A57" s="14" t="s">
        <v>37</v>
      </c>
      <c r="B57" s="15" t="s">
        <v>38</v>
      </c>
      <c r="C57" s="16" t="s">
        <v>39</v>
      </c>
      <c r="D57" s="17">
        <v>562</v>
      </c>
      <c r="E57" s="17">
        <v>78</v>
      </c>
      <c r="F57" s="17">
        <v>640</v>
      </c>
      <c r="G57" s="18" t="s">
        <v>193</v>
      </c>
      <c r="H57" s="17">
        <v>1605</v>
      </c>
      <c r="I57" s="19">
        <v>193</v>
      </c>
      <c r="J57" s="20"/>
      <c r="K57" s="19">
        <v>1798</v>
      </c>
      <c r="L57" s="20"/>
      <c r="M57" s="18" t="s">
        <v>194</v>
      </c>
      <c r="N57" s="17">
        <v>125</v>
      </c>
      <c r="O57" s="19">
        <v>9</v>
      </c>
      <c r="P57" s="20"/>
      <c r="Q57" s="17">
        <v>134</v>
      </c>
      <c r="R57" s="18" t="s">
        <v>195</v>
      </c>
    </row>
    <row r="58" spans="1:18" ht="13.75" customHeight="1" x14ac:dyDescent="0.35">
      <c r="A58" s="14" t="s">
        <v>43</v>
      </c>
      <c r="B58" s="15" t="s">
        <v>44</v>
      </c>
      <c r="C58" s="16" t="s">
        <v>45</v>
      </c>
      <c r="D58" s="17">
        <v>383</v>
      </c>
      <c r="E58" s="17">
        <v>53</v>
      </c>
      <c r="F58" s="17">
        <v>436</v>
      </c>
      <c r="G58" s="18" t="s">
        <v>196</v>
      </c>
      <c r="H58" s="17">
        <v>1181</v>
      </c>
      <c r="I58" s="19">
        <v>114</v>
      </c>
      <c r="J58" s="20"/>
      <c r="K58" s="19">
        <v>1295</v>
      </c>
      <c r="L58" s="20"/>
      <c r="M58" s="18" t="s">
        <v>197</v>
      </c>
      <c r="N58" s="17">
        <v>83</v>
      </c>
      <c r="O58" s="19">
        <v>3</v>
      </c>
      <c r="P58" s="20"/>
      <c r="Q58" s="17">
        <v>86</v>
      </c>
      <c r="R58" s="18" t="s">
        <v>130</v>
      </c>
    </row>
    <row r="59" spans="1:18" ht="13.75" customHeight="1" x14ac:dyDescent="0.35">
      <c r="A59" s="14" t="s">
        <v>49</v>
      </c>
      <c r="B59" s="15" t="s">
        <v>50</v>
      </c>
      <c r="C59" s="16" t="s">
        <v>51</v>
      </c>
      <c r="D59" s="17">
        <v>91</v>
      </c>
      <c r="E59" s="17">
        <v>9</v>
      </c>
      <c r="F59" s="17">
        <v>100</v>
      </c>
      <c r="G59" s="18" t="s">
        <v>166</v>
      </c>
      <c r="H59" s="17">
        <v>378</v>
      </c>
      <c r="I59" s="19">
        <v>22</v>
      </c>
      <c r="J59" s="20"/>
      <c r="K59" s="19">
        <v>400</v>
      </c>
      <c r="L59" s="20"/>
      <c r="M59" s="18" t="s">
        <v>94</v>
      </c>
      <c r="N59" s="17">
        <v>15</v>
      </c>
      <c r="O59" s="19">
        <v>1</v>
      </c>
      <c r="P59" s="20"/>
      <c r="Q59" s="17">
        <v>16</v>
      </c>
      <c r="R59" s="18" t="s">
        <v>198</v>
      </c>
    </row>
    <row r="60" spans="1:18" ht="13.75" customHeight="1" x14ac:dyDescent="0.35">
      <c r="A60" s="14" t="s">
        <v>55</v>
      </c>
      <c r="B60" s="15" t="s">
        <v>56</v>
      </c>
      <c r="C60" s="16" t="s">
        <v>57</v>
      </c>
      <c r="D60" s="17">
        <v>125</v>
      </c>
      <c r="E60" s="17">
        <v>15</v>
      </c>
      <c r="F60" s="17">
        <v>140</v>
      </c>
      <c r="G60" s="18" t="s">
        <v>199</v>
      </c>
      <c r="H60" s="17">
        <v>499</v>
      </c>
      <c r="I60" s="19">
        <v>42</v>
      </c>
      <c r="J60" s="20"/>
      <c r="K60" s="19">
        <v>541</v>
      </c>
      <c r="L60" s="20"/>
      <c r="M60" s="18" t="s">
        <v>200</v>
      </c>
      <c r="N60" s="17">
        <v>19</v>
      </c>
      <c r="O60" s="19">
        <v>0</v>
      </c>
      <c r="P60" s="20"/>
      <c r="Q60" s="17">
        <v>19</v>
      </c>
      <c r="R60" s="18" t="s">
        <v>201</v>
      </c>
    </row>
    <row r="61" spans="1:18" ht="13.75" customHeight="1" x14ac:dyDescent="0.35">
      <c r="A61" s="14" t="s">
        <v>61</v>
      </c>
      <c r="B61" s="15" t="s">
        <v>62</v>
      </c>
      <c r="C61" s="16" t="s">
        <v>63</v>
      </c>
      <c r="D61" s="17">
        <v>191</v>
      </c>
      <c r="E61" s="17">
        <v>21</v>
      </c>
      <c r="F61" s="17">
        <v>212</v>
      </c>
      <c r="G61" s="18" t="s">
        <v>58</v>
      </c>
      <c r="H61" s="17">
        <v>640</v>
      </c>
      <c r="I61" s="19">
        <v>44</v>
      </c>
      <c r="J61" s="20"/>
      <c r="K61" s="19">
        <v>684</v>
      </c>
      <c r="L61" s="20"/>
      <c r="M61" s="18" t="s">
        <v>202</v>
      </c>
      <c r="N61" s="17">
        <v>16</v>
      </c>
      <c r="O61" s="19">
        <v>1</v>
      </c>
      <c r="P61" s="20"/>
      <c r="Q61" s="17">
        <v>17</v>
      </c>
      <c r="R61" s="18" t="s">
        <v>203</v>
      </c>
    </row>
    <row r="62" spans="1:18" ht="13.75" customHeight="1" x14ac:dyDescent="0.35">
      <c r="A62" s="14" t="s">
        <v>67</v>
      </c>
      <c r="B62" s="15" t="s">
        <v>68</v>
      </c>
      <c r="C62" s="16" t="s">
        <v>69</v>
      </c>
      <c r="D62" s="17">
        <v>36</v>
      </c>
      <c r="E62" s="17">
        <v>7</v>
      </c>
      <c r="F62" s="17">
        <v>43</v>
      </c>
      <c r="G62" s="18" t="s">
        <v>204</v>
      </c>
      <c r="H62" s="17">
        <v>186</v>
      </c>
      <c r="I62" s="19">
        <v>9</v>
      </c>
      <c r="J62" s="20"/>
      <c r="K62" s="19">
        <v>195</v>
      </c>
      <c r="L62" s="20"/>
      <c r="M62" s="18" t="s">
        <v>205</v>
      </c>
      <c r="N62" s="17">
        <v>6</v>
      </c>
      <c r="O62" s="19">
        <v>0</v>
      </c>
      <c r="P62" s="20"/>
      <c r="Q62" s="17">
        <v>6</v>
      </c>
      <c r="R62" s="18" t="s">
        <v>206</v>
      </c>
    </row>
    <row r="63" spans="1:18" ht="13.75" customHeight="1" x14ac:dyDescent="0.35">
      <c r="A63" s="14" t="s">
        <v>73</v>
      </c>
      <c r="B63" s="15" t="s">
        <v>74</v>
      </c>
      <c r="C63" s="16" t="s">
        <v>75</v>
      </c>
      <c r="D63" s="17">
        <v>76</v>
      </c>
      <c r="E63" s="17">
        <v>9</v>
      </c>
      <c r="F63" s="17">
        <v>85</v>
      </c>
      <c r="G63" s="18" t="s">
        <v>207</v>
      </c>
      <c r="H63" s="17">
        <v>262</v>
      </c>
      <c r="I63" s="19">
        <v>27</v>
      </c>
      <c r="J63" s="20"/>
      <c r="K63" s="19">
        <v>289</v>
      </c>
      <c r="L63" s="20"/>
      <c r="M63" s="18" t="s">
        <v>208</v>
      </c>
      <c r="N63" s="17">
        <v>8</v>
      </c>
      <c r="O63" s="19">
        <v>0</v>
      </c>
      <c r="P63" s="20"/>
      <c r="Q63" s="17">
        <v>8</v>
      </c>
      <c r="R63" s="18" t="s">
        <v>209</v>
      </c>
    </row>
    <row r="64" spans="1:18" ht="13.75" customHeight="1" x14ac:dyDescent="0.35">
      <c r="A64" s="14" t="s">
        <v>79</v>
      </c>
      <c r="B64" s="15" t="s">
        <v>80</v>
      </c>
      <c r="C64" s="16" t="s">
        <v>81</v>
      </c>
      <c r="D64" s="17">
        <v>100</v>
      </c>
      <c r="E64" s="17">
        <v>7</v>
      </c>
      <c r="F64" s="17">
        <v>107</v>
      </c>
      <c r="G64" s="18" t="s">
        <v>210</v>
      </c>
      <c r="H64" s="17">
        <v>462</v>
      </c>
      <c r="I64" s="19">
        <v>37</v>
      </c>
      <c r="J64" s="20"/>
      <c r="K64" s="19">
        <v>499</v>
      </c>
      <c r="L64" s="20"/>
      <c r="M64" s="18" t="s">
        <v>211</v>
      </c>
      <c r="N64" s="17">
        <v>18</v>
      </c>
      <c r="O64" s="19">
        <v>0</v>
      </c>
      <c r="P64" s="20"/>
      <c r="Q64" s="17">
        <v>18</v>
      </c>
      <c r="R64" s="18" t="s">
        <v>192</v>
      </c>
    </row>
    <row r="65" spans="1:18" ht="13.75" customHeight="1" x14ac:dyDescent="0.35">
      <c r="A65" s="14" t="s">
        <v>85</v>
      </c>
      <c r="B65" s="15" t="s">
        <v>86</v>
      </c>
      <c r="C65" s="16" t="s">
        <v>87</v>
      </c>
      <c r="D65" s="17">
        <v>91</v>
      </c>
      <c r="E65" s="17">
        <v>13</v>
      </c>
      <c r="F65" s="17">
        <v>104</v>
      </c>
      <c r="G65" s="18" t="s">
        <v>166</v>
      </c>
      <c r="H65" s="17">
        <v>424</v>
      </c>
      <c r="I65" s="19">
        <v>31</v>
      </c>
      <c r="J65" s="20"/>
      <c r="K65" s="19">
        <v>455</v>
      </c>
      <c r="L65" s="20"/>
      <c r="M65" s="18" t="s">
        <v>212</v>
      </c>
      <c r="N65" s="17">
        <v>21</v>
      </c>
      <c r="O65" s="19">
        <v>0</v>
      </c>
      <c r="P65" s="20"/>
      <c r="Q65" s="17">
        <v>21</v>
      </c>
      <c r="R65" s="18" t="s">
        <v>192</v>
      </c>
    </row>
    <row r="66" spans="1:18" ht="13.75" customHeight="1" x14ac:dyDescent="0.35">
      <c r="A66" s="14" t="s">
        <v>91</v>
      </c>
      <c r="B66" s="15" t="s">
        <v>92</v>
      </c>
      <c r="C66" s="16" t="s">
        <v>93</v>
      </c>
      <c r="D66" s="17">
        <v>141</v>
      </c>
      <c r="E66" s="17">
        <v>13</v>
      </c>
      <c r="F66" s="17">
        <v>154</v>
      </c>
      <c r="G66" s="18" t="s">
        <v>213</v>
      </c>
      <c r="H66" s="17">
        <v>474</v>
      </c>
      <c r="I66" s="19">
        <v>32</v>
      </c>
      <c r="J66" s="20"/>
      <c r="K66" s="19">
        <v>506</v>
      </c>
      <c r="L66" s="20"/>
      <c r="M66" s="18" t="s">
        <v>214</v>
      </c>
      <c r="N66" s="17">
        <v>19</v>
      </c>
      <c r="O66" s="19">
        <v>0</v>
      </c>
      <c r="P66" s="20"/>
      <c r="Q66" s="17">
        <v>19</v>
      </c>
      <c r="R66" s="18" t="s">
        <v>203</v>
      </c>
    </row>
    <row r="67" spans="1:18" ht="13.75" customHeight="1" x14ac:dyDescent="0.35">
      <c r="A67" s="14" t="s">
        <v>97</v>
      </c>
      <c r="B67" s="15" t="s">
        <v>98</v>
      </c>
      <c r="C67" s="16" t="s">
        <v>99</v>
      </c>
      <c r="D67" s="17">
        <v>244</v>
      </c>
      <c r="E67" s="17">
        <v>34</v>
      </c>
      <c r="F67" s="17">
        <v>278</v>
      </c>
      <c r="G67" s="18" t="s">
        <v>215</v>
      </c>
      <c r="H67" s="17">
        <v>796</v>
      </c>
      <c r="I67" s="19">
        <v>55</v>
      </c>
      <c r="J67" s="20"/>
      <c r="K67" s="19">
        <v>851</v>
      </c>
      <c r="L67" s="20"/>
      <c r="M67" s="18" t="s">
        <v>216</v>
      </c>
      <c r="N67" s="17">
        <v>50</v>
      </c>
      <c r="O67" s="19">
        <v>3</v>
      </c>
      <c r="P67" s="20"/>
      <c r="Q67" s="17">
        <v>53</v>
      </c>
      <c r="R67" s="18" t="s">
        <v>159</v>
      </c>
    </row>
    <row r="68" spans="1:18" ht="13.75" customHeight="1" x14ac:dyDescent="0.35">
      <c r="A68" s="14" t="s">
        <v>103</v>
      </c>
      <c r="B68" s="15" t="s">
        <v>104</v>
      </c>
      <c r="C68" s="16" t="s">
        <v>105</v>
      </c>
      <c r="D68" s="17">
        <v>69</v>
      </c>
      <c r="E68" s="17">
        <v>8</v>
      </c>
      <c r="F68" s="17">
        <v>77</v>
      </c>
      <c r="G68" s="18" t="s">
        <v>217</v>
      </c>
      <c r="H68" s="17">
        <v>250</v>
      </c>
      <c r="I68" s="19">
        <v>25</v>
      </c>
      <c r="J68" s="20"/>
      <c r="K68" s="19">
        <v>275</v>
      </c>
      <c r="L68" s="20"/>
      <c r="M68" s="18" t="s">
        <v>218</v>
      </c>
      <c r="N68" s="17">
        <v>5</v>
      </c>
      <c r="O68" s="19">
        <v>0</v>
      </c>
      <c r="P68" s="20"/>
      <c r="Q68" s="17">
        <v>5</v>
      </c>
      <c r="R68" s="18" t="s">
        <v>206</v>
      </c>
    </row>
    <row r="69" spans="1:18" ht="13.75" customHeight="1" x14ac:dyDescent="0.35">
      <c r="A69" s="14" t="s">
        <v>109</v>
      </c>
      <c r="B69" s="15" t="s">
        <v>110</v>
      </c>
      <c r="C69" s="16" t="s">
        <v>111</v>
      </c>
      <c r="D69" s="17">
        <v>25</v>
      </c>
      <c r="E69" s="17">
        <v>4</v>
      </c>
      <c r="F69" s="17">
        <v>29</v>
      </c>
      <c r="G69" s="18" t="s">
        <v>219</v>
      </c>
      <c r="H69" s="17">
        <v>124</v>
      </c>
      <c r="I69" s="19">
        <v>7</v>
      </c>
      <c r="J69" s="20"/>
      <c r="K69" s="19">
        <v>131</v>
      </c>
      <c r="L69" s="20"/>
      <c r="M69" s="18" t="s">
        <v>220</v>
      </c>
      <c r="N69" s="17">
        <v>2</v>
      </c>
      <c r="O69" s="19">
        <v>0</v>
      </c>
      <c r="P69" s="20"/>
      <c r="Q69" s="17">
        <v>2</v>
      </c>
      <c r="R69" s="18" t="s">
        <v>221</v>
      </c>
    </row>
    <row r="70" spans="1:18" ht="13.75" customHeight="1" x14ac:dyDescent="0.35">
      <c r="A70" s="14" t="s">
        <v>115</v>
      </c>
      <c r="B70" s="15" t="s">
        <v>116</v>
      </c>
      <c r="C70" s="16" t="s">
        <v>117</v>
      </c>
      <c r="D70" s="17">
        <v>58</v>
      </c>
      <c r="E70" s="17">
        <v>5</v>
      </c>
      <c r="F70" s="17">
        <v>63</v>
      </c>
      <c r="G70" s="18" t="s">
        <v>222</v>
      </c>
      <c r="H70" s="17">
        <v>246</v>
      </c>
      <c r="I70" s="19">
        <v>23</v>
      </c>
      <c r="J70" s="20"/>
      <c r="K70" s="19">
        <v>269</v>
      </c>
      <c r="L70" s="20"/>
      <c r="M70" s="18" t="s">
        <v>223</v>
      </c>
      <c r="N70" s="17">
        <v>4</v>
      </c>
      <c r="O70" s="19">
        <v>1</v>
      </c>
      <c r="P70" s="20"/>
      <c r="Q70" s="17">
        <v>5</v>
      </c>
      <c r="R70" s="18" t="s">
        <v>206</v>
      </c>
    </row>
    <row r="71" spans="1:18" ht="13.75" customHeight="1" x14ac:dyDescent="0.35">
      <c r="A71" s="21" t="s">
        <v>11</v>
      </c>
      <c r="B71" s="23"/>
      <c r="C71" s="22"/>
      <c r="D71" s="24">
        <v>2943</v>
      </c>
      <c r="E71" s="24">
        <v>350</v>
      </c>
      <c r="F71" s="25">
        <v>3293</v>
      </c>
      <c r="G71" s="26" t="s">
        <v>224</v>
      </c>
      <c r="H71" s="24">
        <v>9938</v>
      </c>
      <c r="I71" s="27">
        <v>858</v>
      </c>
      <c r="J71" s="28"/>
      <c r="K71" s="29">
        <v>10796</v>
      </c>
      <c r="L71" s="30"/>
      <c r="M71" s="26" t="s">
        <v>225</v>
      </c>
      <c r="N71" s="24">
        <v>472</v>
      </c>
      <c r="O71" s="27">
        <v>25</v>
      </c>
      <c r="P71" s="28"/>
      <c r="Q71" s="25">
        <v>497</v>
      </c>
      <c r="R71" s="26" t="s">
        <v>226</v>
      </c>
    </row>
    <row r="72" spans="1:18" ht="22" customHeight="1" x14ac:dyDescent="0.35">
      <c r="A72" s="21" t="s">
        <v>124</v>
      </c>
      <c r="B72" s="23"/>
      <c r="C72" s="22"/>
      <c r="D72" s="31">
        <v>2943</v>
      </c>
      <c r="E72" s="31">
        <v>350</v>
      </c>
      <c r="F72" s="31">
        <v>3293</v>
      </c>
      <c r="G72" s="26" t="s">
        <v>224</v>
      </c>
      <c r="H72" s="31">
        <v>9938</v>
      </c>
      <c r="I72" s="32">
        <v>858</v>
      </c>
      <c r="J72" s="33"/>
      <c r="K72" s="32">
        <v>10796</v>
      </c>
      <c r="L72" s="33"/>
      <c r="M72" s="26" t="s">
        <v>225</v>
      </c>
      <c r="N72" s="31">
        <v>472</v>
      </c>
      <c r="O72" s="32">
        <v>25</v>
      </c>
      <c r="P72" s="33"/>
      <c r="Q72" s="31">
        <v>497</v>
      </c>
      <c r="R72" s="26" t="s">
        <v>226</v>
      </c>
    </row>
    <row r="73" spans="1:18" ht="16.5" customHeight="1" x14ac:dyDescent="0.35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9.25" customHeight="1" x14ac:dyDescent="0.35">
      <c r="A74" s="2" t="s">
        <v>1</v>
      </c>
      <c r="B74" s="4"/>
      <c r="C74" s="4"/>
      <c r="D74" s="4"/>
      <c r="E74" s="4"/>
      <c r="F74" s="4"/>
      <c r="G74" s="4"/>
      <c r="H74" s="4"/>
      <c r="I74" s="4"/>
      <c r="J74" s="4"/>
      <c r="K74" s="3"/>
    </row>
    <row r="75" spans="1:18" ht="13.75" customHeight="1" x14ac:dyDescent="0.35">
      <c r="A75" s="6" t="s">
        <v>2</v>
      </c>
      <c r="B75" s="8" t="s">
        <v>3</v>
      </c>
      <c r="C75" s="9"/>
      <c r="D75" s="11" t="s">
        <v>227</v>
      </c>
      <c r="E75" s="13"/>
      <c r="F75" s="13"/>
      <c r="G75" s="12"/>
      <c r="H75" s="34" t="s">
        <v>11</v>
      </c>
      <c r="I75" s="36"/>
      <c r="J75" s="36"/>
      <c r="K75" s="35"/>
    </row>
    <row r="76" spans="1:18" ht="13.75" customHeight="1" x14ac:dyDescent="0.35">
      <c r="A76" s="7"/>
      <c r="B76" s="5" t="s">
        <v>7</v>
      </c>
      <c r="C76" s="5" t="s">
        <v>8</v>
      </c>
      <c r="D76" s="10" t="s">
        <v>9</v>
      </c>
      <c r="E76" s="10" t="s">
        <v>10</v>
      </c>
      <c r="F76" s="10" t="s">
        <v>11</v>
      </c>
      <c r="G76" s="10" t="s">
        <v>12</v>
      </c>
      <c r="H76" s="34" t="s">
        <v>3</v>
      </c>
      <c r="I76" s="35"/>
      <c r="J76" s="34" t="s">
        <v>12</v>
      </c>
      <c r="K76" s="35"/>
    </row>
    <row r="77" spans="1:18" ht="13.75" customHeight="1" x14ac:dyDescent="0.35">
      <c r="A77" s="14" t="s">
        <v>13</v>
      </c>
      <c r="B77" s="15" t="s">
        <v>14</v>
      </c>
      <c r="C77" s="16" t="s">
        <v>15</v>
      </c>
      <c r="D77" s="17">
        <v>1</v>
      </c>
      <c r="E77" s="17">
        <v>2</v>
      </c>
      <c r="F77" s="17">
        <v>3</v>
      </c>
      <c r="G77" s="18" t="s">
        <v>228</v>
      </c>
      <c r="H77" s="19">
        <v>22098</v>
      </c>
      <c r="I77" s="20"/>
      <c r="J77" s="37" t="s">
        <v>229</v>
      </c>
      <c r="K77" s="38"/>
    </row>
    <row r="78" spans="1:18" ht="13.75" customHeight="1" x14ac:dyDescent="0.35">
      <c r="A78" s="14" t="s">
        <v>19</v>
      </c>
      <c r="B78" s="15" t="s">
        <v>20</v>
      </c>
      <c r="C78" s="16" t="s">
        <v>21</v>
      </c>
      <c r="D78" s="17">
        <v>2</v>
      </c>
      <c r="E78" s="17">
        <v>0</v>
      </c>
      <c r="F78" s="17">
        <v>2</v>
      </c>
      <c r="G78" s="18" t="s">
        <v>228</v>
      </c>
      <c r="H78" s="19">
        <v>25913</v>
      </c>
      <c r="I78" s="20"/>
      <c r="J78" s="37" t="s">
        <v>230</v>
      </c>
      <c r="K78" s="38"/>
    </row>
    <row r="79" spans="1:18" ht="13.75" customHeight="1" x14ac:dyDescent="0.35">
      <c r="A79" s="14" t="s">
        <v>25</v>
      </c>
      <c r="B79" s="15" t="s">
        <v>26</v>
      </c>
      <c r="C79" s="16" t="s">
        <v>27</v>
      </c>
      <c r="D79" s="17">
        <v>0</v>
      </c>
      <c r="E79" s="17">
        <v>0</v>
      </c>
      <c r="F79" s="17">
        <v>0</v>
      </c>
      <c r="G79" s="18" t="s">
        <v>231</v>
      </c>
      <c r="H79" s="19">
        <v>17568</v>
      </c>
      <c r="I79" s="20"/>
      <c r="J79" s="37" t="s">
        <v>232</v>
      </c>
      <c r="K79" s="38"/>
    </row>
    <row r="80" spans="1:18" ht="13.75" customHeight="1" x14ac:dyDescent="0.35">
      <c r="A80" s="14" t="s">
        <v>31</v>
      </c>
      <c r="B80" s="15" t="s">
        <v>32</v>
      </c>
      <c r="C80" s="16" t="s">
        <v>33</v>
      </c>
      <c r="D80" s="17">
        <v>0</v>
      </c>
      <c r="E80" s="17">
        <v>0</v>
      </c>
      <c r="F80" s="17">
        <v>0</v>
      </c>
      <c r="G80" s="18" t="s">
        <v>231</v>
      </c>
      <c r="H80" s="19">
        <v>22617</v>
      </c>
      <c r="I80" s="20"/>
      <c r="J80" s="37" t="s">
        <v>233</v>
      </c>
      <c r="K80" s="38"/>
    </row>
    <row r="81" spans="1:11" ht="13.75" customHeight="1" x14ac:dyDescent="0.35">
      <c r="A81" s="14" t="s">
        <v>37</v>
      </c>
      <c r="B81" s="15" t="s">
        <v>38</v>
      </c>
      <c r="C81" s="16" t="s">
        <v>39</v>
      </c>
      <c r="D81" s="17">
        <v>4</v>
      </c>
      <c r="E81" s="17">
        <v>1</v>
      </c>
      <c r="F81" s="17">
        <v>5</v>
      </c>
      <c r="G81" s="18" t="s">
        <v>221</v>
      </c>
      <c r="H81" s="19">
        <v>20343</v>
      </c>
      <c r="I81" s="20"/>
      <c r="J81" s="37" t="s">
        <v>234</v>
      </c>
      <c r="K81" s="38"/>
    </row>
    <row r="82" spans="1:11" ht="13.75" customHeight="1" x14ac:dyDescent="0.35">
      <c r="A82" s="14" t="s">
        <v>43</v>
      </c>
      <c r="B82" s="15" t="s">
        <v>44</v>
      </c>
      <c r="C82" s="16" t="s">
        <v>45</v>
      </c>
      <c r="D82" s="17">
        <v>3</v>
      </c>
      <c r="E82" s="17">
        <v>0</v>
      </c>
      <c r="F82" s="17">
        <v>3</v>
      </c>
      <c r="G82" s="18" t="s">
        <v>221</v>
      </c>
      <c r="H82" s="19">
        <v>19317</v>
      </c>
      <c r="I82" s="20"/>
      <c r="J82" s="37" t="s">
        <v>235</v>
      </c>
      <c r="K82" s="38"/>
    </row>
    <row r="83" spans="1:11" ht="13.75" customHeight="1" x14ac:dyDescent="0.35">
      <c r="A83" s="14" t="s">
        <v>49</v>
      </c>
      <c r="B83" s="15" t="s">
        <v>50</v>
      </c>
      <c r="C83" s="16" t="s">
        <v>51</v>
      </c>
      <c r="D83" s="17">
        <v>1</v>
      </c>
      <c r="E83" s="17">
        <v>0</v>
      </c>
      <c r="F83" s="17">
        <v>1</v>
      </c>
      <c r="G83" s="18" t="s">
        <v>231</v>
      </c>
      <c r="H83" s="19">
        <v>20984</v>
      </c>
      <c r="I83" s="20"/>
      <c r="J83" s="37" t="s">
        <v>236</v>
      </c>
      <c r="K83" s="38"/>
    </row>
    <row r="84" spans="1:11" ht="13.75" customHeight="1" x14ac:dyDescent="0.35">
      <c r="A84" s="14" t="s">
        <v>55</v>
      </c>
      <c r="B84" s="15" t="s">
        <v>56</v>
      </c>
      <c r="C84" s="16" t="s">
        <v>57</v>
      </c>
      <c r="D84" s="17">
        <v>4</v>
      </c>
      <c r="E84" s="17">
        <v>0</v>
      </c>
      <c r="F84" s="17">
        <v>4</v>
      </c>
      <c r="G84" s="18" t="s">
        <v>221</v>
      </c>
      <c r="H84" s="19">
        <v>26165</v>
      </c>
      <c r="I84" s="20"/>
      <c r="J84" s="37" t="s">
        <v>237</v>
      </c>
      <c r="K84" s="38"/>
    </row>
    <row r="85" spans="1:11" ht="13.75" customHeight="1" x14ac:dyDescent="0.35">
      <c r="A85" s="14" t="s">
        <v>61</v>
      </c>
      <c r="B85" s="15" t="s">
        <v>62</v>
      </c>
      <c r="C85" s="16" t="s">
        <v>63</v>
      </c>
      <c r="D85" s="17">
        <v>0</v>
      </c>
      <c r="E85" s="17">
        <v>0</v>
      </c>
      <c r="F85" s="17">
        <v>0</v>
      </c>
      <c r="G85" s="18" t="s">
        <v>231</v>
      </c>
      <c r="H85" s="19">
        <v>18299</v>
      </c>
      <c r="I85" s="20"/>
      <c r="J85" s="37" t="s">
        <v>238</v>
      </c>
      <c r="K85" s="38"/>
    </row>
    <row r="86" spans="1:11" ht="13.75" customHeight="1" x14ac:dyDescent="0.35">
      <c r="A86" s="14" t="s">
        <v>67</v>
      </c>
      <c r="B86" s="15" t="s">
        <v>68</v>
      </c>
      <c r="C86" s="16" t="s">
        <v>69</v>
      </c>
      <c r="D86" s="17">
        <v>0</v>
      </c>
      <c r="E86" s="17">
        <v>0</v>
      </c>
      <c r="F86" s="17">
        <v>0</v>
      </c>
      <c r="G86" s="18" t="s">
        <v>231</v>
      </c>
      <c r="H86" s="19">
        <v>14293</v>
      </c>
      <c r="I86" s="20"/>
      <c r="J86" s="37" t="s">
        <v>239</v>
      </c>
      <c r="K86" s="38"/>
    </row>
    <row r="87" spans="1:11" ht="13.75" customHeight="1" x14ac:dyDescent="0.35">
      <c r="A87" s="14" t="s">
        <v>73</v>
      </c>
      <c r="B87" s="15" t="s">
        <v>74</v>
      </c>
      <c r="C87" s="16" t="s">
        <v>75</v>
      </c>
      <c r="D87" s="17">
        <v>0</v>
      </c>
      <c r="E87" s="17">
        <v>0</v>
      </c>
      <c r="F87" s="17">
        <v>0</v>
      </c>
      <c r="G87" s="18" t="s">
        <v>231</v>
      </c>
      <c r="H87" s="19">
        <v>13431</v>
      </c>
      <c r="I87" s="20"/>
      <c r="J87" s="37" t="s">
        <v>240</v>
      </c>
      <c r="K87" s="38"/>
    </row>
    <row r="88" spans="1:11" ht="13.75" customHeight="1" x14ac:dyDescent="0.35">
      <c r="A88" s="14" t="s">
        <v>79</v>
      </c>
      <c r="B88" s="15" t="s">
        <v>80</v>
      </c>
      <c r="C88" s="16" t="s">
        <v>81</v>
      </c>
      <c r="D88" s="17">
        <v>3</v>
      </c>
      <c r="E88" s="17">
        <v>0</v>
      </c>
      <c r="F88" s="17">
        <v>3</v>
      </c>
      <c r="G88" s="18" t="s">
        <v>221</v>
      </c>
      <c r="H88" s="19">
        <v>18219</v>
      </c>
      <c r="I88" s="20"/>
      <c r="J88" s="37" t="s">
        <v>241</v>
      </c>
      <c r="K88" s="38"/>
    </row>
    <row r="89" spans="1:11" ht="13.75" customHeight="1" x14ac:dyDescent="0.35">
      <c r="A89" s="14" t="s">
        <v>85</v>
      </c>
      <c r="B89" s="15" t="s">
        <v>86</v>
      </c>
      <c r="C89" s="16" t="s">
        <v>87</v>
      </c>
      <c r="D89" s="17">
        <v>1</v>
      </c>
      <c r="E89" s="17">
        <v>0</v>
      </c>
      <c r="F89" s="17">
        <v>1</v>
      </c>
      <c r="G89" s="18" t="s">
        <v>231</v>
      </c>
      <c r="H89" s="19">
        <v>21482</v>
      </c>
      <c r="I89" s="20"/>
      <c r="J89" s="37" t="s">
        <v>242</v>
      </c>
      <c r="K89" s="38"/>
    </row>
    <row r="90" spans="1:11" ht="13.75" customHeight="1" x14ac:dyDescent="0.35">
      <c r="A90" s="14" t="s">
        <v>91</v>
      </c>
      <c r="B90" s="15" t="s">
        <v>92</v>
      </c>
      <c r="C90" s="16" t="s">
        <v>93</v>
      </c>
      <c r="D90" s="17">
        <v>0</v>
      </c>
      <c r="E90" s="17">
        <v>0</v>
      </c>
      <c r="F90" s="17">
        <v>0</v>
      </c>
      <c r="G90" s="18" t="s">
        <v>231</v>
      </c>
      <c r="H90" s="19">
        <v>20469</v>
      </c>
      <c r="I90" s="20"/>
      <c r="J90" s="37" t="s">
        <v>243</v>
      </c>
      <c r="K90" s="38"/>
    </row>
    <row r="91" spans="1:11" ht="13.75" customHeight="1" x14ac:dyDescent="0.35">
      <c r="A91" s="14" t="s">
        <v>97</v>
      </c>
      <c r="B91" s="15" t="s">
        <v>98</v>
      </c>
      <c r="C91" s="16" t="s">
        <v>99</v>
      </c>
      <c r="D91" s="17">
        <v>3</v>
      </c>
      <c r="E91" s="17">
        <v>0</v>
      </c>
      <c r="F91" s="17">
        <v>3</v>
      </c>
      <c r="G91" s="18" t="s">
        <v>221</v>
      </c>
      <c r="H91" s="19">
        <v>15076</v>
      </c>
      <c r="I91" s="20"/>
      <c r="J91" s="37" t="s">
        <v>244</v>
      </c>
      <c r="K91" s="38"/>
    </row>
    <row r="92" spans="1:11" ht="13.75" customHeight="1" x14ac:dyDescent="0.35">
      <c r="A92" s="14" t="s">
        <v>103</v>
      </c>
      <c r="B92" s="15" t="s">
        <v>104</v>
      </c>
      <c r="C92" s="16" t="s">
        <v>105</v>
      </c>
      <c r="D92" s="17">
        <v>2</v>
      </c>
      <c r="E92" s="17">
        <v>0</v>
      </c>
      <c r="F92" s="17">
        <v>2</v>
      </c>
      <c r="G92" s="18" t="s">
        <v>228</v>
      </c>
      <c r="H92" s="19">
        <v>13823</v>
      </c>
      <c r="I92" s="20"/>
      <c r="J92" s="37" t="s">
        <v>245</v>
      </c>
      <c r="K92" s="38"/>
    </row>
    <row r="93" spans="1:11" ht="13.75" customHeight="1" x14ac:dyDescent="0.35">
      <c r="A93" s="14" t="s">
        <v>109</v>
      </c>
      <c r="B93" s="15" t="s">
        <v>110</v>
      </c>
      <c r="C93" s="16" t="s">
        <v>111</v>
      </c>
      <c r="D93" s="17">
        <v>0</v>
      </c>
      <c r="E93" s="17">
        <v>0</v>
      </c>
      <c r="F93" s="17">
        <v>0</v>
      </c>
      <c r="G93" s="18" t="s">
        <v>231</v>
      </c>
      <c r="H93" s="19">
        <v>8537</v>
      </c>
      <c r="I93" s="20"/>
      <c r="J93" s="37" t="s">
        <v>246</v>
      </c>
      <c r="K93" s="38"/>
    </row>
    <row r="94" spans="1:11" ht="13.75" customHeight="1" x14ac:dyDescent="0.35">
      <c r="A94" s="14" t="s">
        <v>115</v>
      </c>
      <c r="B94" s="15" t="s">
        <v>116</v>
      </c>
      <c r="C94" s="16" t="s">
        <v>117</v>
      </c>
      <c r="D94" s="17">
        <v>1</v>
      </c>
      <c r="E94" s="17">
        <v>0</v>
      </c>
      <c r="F94" s="17">
        <v>1</v>
      </c>
      <c r="G94" s="18" t="s">
        <v>228</v>
      </c>
      <c r="H94" s="19">
        <v>12123</v>
      </c>
      <c r="I94" s="20"/>
      <c r="J94" s="37" t="s">
        <v>247</v>
      </c>
      <c r="K94" s="38"/>
    </row>
    <row r="95" spans="1:11" ht="13.75" customHeight="1" x14ac:dyDescent="0.35">
      <c r="A95" s="21" t="s">
        <v>11</v>
      </c>
      <c r="B95" s="23"/>
      <c r="C95" s="22"/>
      <c r="D95" s="24">
        <v>25</v>
      </c>
      <c r="E95" s="24">
        <v>3</v>
      </c>
      <c r="F95" s="25">
        <v>28</v>
      </c>
      <c r="G95" s="26" t="s">
        <v>228</v>
      </c>
      <c r="H95" s="39">
        <v>330757</v>
      </c>
      <c r="I95" s="40"/>
      <c r="J95" s="41">
        <v>0</v>
      </c>
      <c r="K95" s="42"/>
    </row>
    <row r="96" spans="1:11" ht="22" customHeight="1" x14ac:dyDescent="0.35">
      <c r="A96" s="21" t="s">
        <v>124</v>
      </c>
      <c r="B96" s="23"/>
      <c r="C96" s="22"/>
      <c r="D96" s="31">
        <v>25</v>
      </c>
      <c r="E96" s="31">
        <v>3</v>
      </c>
      <c r="F96" s="31">
        <v>28</v>
      </c>
      <c r="G96" s="26" t="s">
        <v>228</v>
      </c>
      <c r="H96" s="43">
        <v>330757</v>
      </c>
      <c r="I96" s="44"/>
      <c r="J96" s="41">
        <v>0</v>
      </c>
      <c r="K96" s="42"/>
    </row>
    <row r="97" spans="1:18" ht="13.75" customHeight="1" x14ac:dyDescent="0.35">
      <c r="A97" s="45" t="s">
        <v>248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6" t="s">
        <v>249</v>
      </c>
      <c r="Q97" s="46"/>
      <c r="R97" s="46"/>
    </row>
  </sheetData>
  <mergeCells count="268">
    <mergeCell ref="A97:O97"/>
    <mergeCell ref="P97:R97"/>
    <mergeCell ref="A95:C95"/>
    <mergeCell ref="H95:I95"/>
    <mergeCell ref="J95:K95"/>
    <mergeCell ref="A96:C96"/>
    <mergeCell ref="H96:I96"/>
    <mergeCell ref="J96:K96"/>
    <mergeCell ref="H92:I92"/>
    <mergeCell ref="J92:K92"/>
    <mergeCell ref="H93:I93"/>
    <mergeCell ref="J93:K93"/>
    <mergeCell ref="H94:I94"/>
    <mergeCell ref="J94:K94"/>
    <mergeCell ref="H89:I89"/>
    <mergeCell ref="J89:K89"/>
    <mergeCell ref="H90:I90"/>
    <mergeCell ref="J90:K90"/>
    <mergeCell ref="H91:I91"/>
    <mergeCell ref="J91:K91"/>
    <mergeCell ref="H86:I86"/>
    <mergeCell ref="J86:K86"/>
    <mergeCell ref="H87:I87"/>
    <mergeCell ref="J87:K87"/>
    <mergeCell ref="H88:I88"/>
    <mergeCell ref="J88:K88"/>
    <mergeCell ref="H83:I83"/>
    <mergeCell ref="J83:K83"/>
    <mergeCell ref="H84:I84"/>
    <mergeCell ref="J84:K84"/>
    <mergeCell ref="H85:I85"/>
    <mergeCell ref="J85:K85"/>
    <mergeCell ref="H80:I80"/>
    <mergeCell ref="J80:K80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A73:R73"/>
    <mergeCell ref="A74:K74"/>
    <mergeCell ref="A75:A76"/>
    <mergeCell ref="B75:C75"/>
    <mergeCell ref="D75:G75"/>
    <mergeCell ref="H75:K75"/>
    <mergeCell ref="H76:I76"/>
    <mergeCell ref="J76:K76"/>
    <mergeCell ref="A71:C71"/>
    <mergeCell ref="I71:J71"/>
    <mergeCell ref="K71:L71"/>
    <mergeCell ref="O71:P71"/>
    <mergeCell ref="A72:C72"/>
    <mergeCell ref="I72:J72"/>
    <mergeCell ref="K72:L72"/>
    <mergeCell ref="O72:P72"/>
    <mergeCell ref="I69:J69"/>
    <mergeCell ref="K69:L69"/>
    <mergeCell ref="O69:P69"/>
    <mergeCell ref="I70:J70"/>
    <mergeCell ref="K70:L70"/>
    <mergeCell ref="O70:P70"/>
    <mergeCell ref="I67:J67"/>
    <mergeCell ref="K67:L67"/>
    <mergeCell ref="O67:P67"/>
    <mergeCell ref="I68:J68"/>
    <mergeCell ref="K68:L68"/>
    <mergeCell ref="O68:P68"/>
    <mergeCell ref="I65:J65"/>
    <mergeCell ref="K65:L65"/>
    <mergeCell ref="O65:P65"/>
    <mergeCell ref="I66:J66"/>
    <mergeCell ref="K66:L66"/>
    <mergeCell ref="O66:P66"/>
    <mergeCell ref="I63:J63"/>
    <mergeCell ref="K63:L63"/>
    <mergeCell ref="O63:P63"/>
    <mergeCell ref="I64:J64"/>
    <mergeCell ref="K64:L64"/>
    <mergeCell ref="O64:P64"/>
    <mergeCell ref="I61:J61"/>
    <mergeCell ref="K61:L61"/>
    <mergeCell ref="O61:P61"/>
    <mergeCell ref="I62:J62"/>
    <mergeCell ref="K62:L62"/>
    <mergeCell ref="O62:P62"/>
    <mergeCell ref="I59:J59"/>
    <mergeCell ref="K59:L59"/>
    <mergeCell ref="O59:P59"/>
    <mergeCell ref="I60:J60"/>
    <mergeCell ref="K60:L60"/>
    <mergeCell ref="O60:P60"/>
    <mergeCell ref="I57:J57"/>
    <mergeCell ref="K57:L57"/>
    <mergeCell ref="O57:P57"/>
    <mergeCell ref="I58:J58"/>
    <mergeCell ref="K58:L58"/>
    <mergeCell ref="O58:P58"/>
    <mergeCell ref="I55:J55"/>
    <mergeCell ref="K55:L55"/>
    <mergeCell ref="O55:P55"/>
    <mergeCell ref="I56:J56"/>
    <mergeCell ref="K56:L56"/>
    <mergeCell ref="O56:P56"/>
    <mergeCell ref="I53:J53"/>
    <mergeCell ref="K53:L53"/>
    <mergeCell ref="O53:P53"/>
    <mergeCell ref="I54:J54"/>
    <mergeCell ref="K54:L54"/>
    <mergeCell ref="O54:P54"/>
    <mergeCell ref="A49:R49"/>
    <mergeCell ref="A50:R50"/>
    <mergeCell ref="A51:A52"/>
    <mergeCell ref="B51:C51"/>
    <mergeCell ref="D51:G51"/>
    <mergeCell ref="H51:M51"/>
    <mergeCell ref="N51:R51"/>
    <mergeCell ref="I52:J52"/>
    <mergeCell ref="K52:L52"/>
    <mergeCell ref="O52:P52"/>
    <mergeCell ref="A47:C47"/>
    <mergeCell ref="I47:J47"/>
    <mergeCell ref="K47:L47"/>
    <mergeCell ref="O47:P47"/>
    <mergeCell ref="A48:C48"/>
    <mergeCell ref="I48:J48"/>
    <mergeCell ref="K48:L48"/>
    <mergeCell ref="O48:P48"/>
    <mergeCell ref="I45:J45"/>
    <mergeCell ref="K45:L45"/>
    <mergeCell ref="O45:P45"/>
    <mergeCell ref="I46:J46"/>
    <mergeCell ref="K46:L46"/>
    <mergeCell ref="O46:P46"/>
    <mergeCell ref="I43:J43"/>
    <mergeCell ref="K43:L43"/>
    <mergeCell ref="O43:P43"/>
    <mergeCell ref="I44:J44"/>
    <mergeCell ref="K44:L44"/>
    <mergeCell ref="O44:P44"/>
    <mergeCell ref="I41:J41"/>
    <mergeCell ref="K41:L41"/>
    <mergeCell ref="O41:P41"/>
    <mergeCell ref="I42:J42"/>
    <mergeCell ref="K42:L42"/>
    <mergeCell ref="O42:P42"/>
    <mergeCell ref="I39:J39"/>
    <mergeCell ref="K39:L39"/>
    <mergeCell ref="O39:P39"/>
    <mergeCell ref="I40:J40"/>
    <mergeCell ref="K40:L40"/>
    <mergeCell ref="O40:P40"/>
    <mergeCell ref="I37:J37"/>
    <mergeCell ref="K37:L37"/>
    <mergeCell ref="O37:P37"/>
    <mergeCell ref="I38:J38"/>
    <mergeCell ref="K38:L38"/>
    <mergeCell ref="O38:P38"/>
    <mergeCell ref="I35:J35"/>
    <mergeCell ref="K35:L35"/>
    <mergeCell ref="O35:P35"/>
    <mergeCell ref="I36:J36"/>
    <mergeCell ref="K36:L36"/>
    <mergeCell ref="O36:P36"/>
    <mergeCell ref="I33:J33"/>
    <mergeCell ref="K33:L33"/>
    <mergeCell ref="O33:P33"/>
    <mergeCell ref="I34:J34"/>
    <mergeCell ref="K34:L34"/>
    <mergeCell ref="O34:P34"/>
    <mergeCell ref="I31:J31"/>
    <mergeCell ref="K31:L31"/>
    <mergeCell ref="O31:P31"/>
    <mergeCell ref="I32:J32"/>
    <mergeCell ref="K32:L32"/>
    <mergeCell ref="O32:P32"/>
    <mergeCell ref="I29:J29"/>
    <mergeCell ref="K29:L29"/>
    <mergeCell ref="O29:P29"/>
    <mergeCell ref="I30:J30"/>
    <mergeCell ref="K30:L30"/>
    <mergeCell ref="O30:P30"/>
    <mergeCell ref="A25:R25"/>
    <mergeCell ref="A26:R26"/>
    <mergeCell ref="A27:A28"/>
    <mergeCell ref="B27:C27"/>
    <mergeCell ref="D27:G27"/>
    <mergeCell ref="H27:M27"/>
    <mergeCell ref="N27:R27"/>
    <mergeCell ref="I28:J28"/>
    <mergeCell ref="K28:L28"/>
    <mergeCell ref="O28:P28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sqref="A1:I14"/>
    </sheetView>
  </sheetViews>
  <sheetFormatPr defaultRowHeight="15" customHeight="1" x14ac:dyDescent="0.35"/>
  <cols>
    <col min="1" max="1" width="3.7265625" customWidth="1"/>
    <col min="11" max="11" width="11.453125" bestFit="1" customWidth="1"/>
  </cols>
  <sheetData>
    <row r="1" spans="1:11" ht="15" customHeight="1" x14ac:dyDescent="0.35">
      <c r="A1" s="47" t="s">
        <v>250</v>
      </c>
      <c r="B1" s="49"/>
      <c r="C1" s="49"/>
      <c r="D1" s="49"/>
      <c r="E1" s="49"/>
      <c r="F1" s="49"/>
      <c r="G1" s="49"/>
      <c r="H1" s="49"/>
      <c r="I1" s="48"/>
    </row>
    <row r="2" spans="1:11" ht="15" customHeight="1" x14ac:dyDescent="0.35">
      <c r="A2" s="51" t="s">
        <v>2</v>
      </c>
      <c r="B2" s="53" t="s">
        <v>251</v>
      </c>
      <c r="C2" s="54"/>
      <c r="D2" s="57" t="s">
        <v>9</v>
      </c>
      <c r="E2" s="58"/>
      <c r="F2" s="57" t="s">
        <v>10</v>
      </c>
      <c r="G2" s="58"/>
      <c r="H2" s="57" t="s">
        <v>11</v>
      </c>
      <c r="I2" s="58"/>
    </row>
    <row r="3" spans="1:11" ht="15" customHeight="1" x14ac:dyDescent="0.35">
      <c r="A3" s="52"/>
      <c r="B3" s="55"/>
      <c r="C3" s="56"/>
      <c r="D3" s="50" t="s">
        <v>252</v>
      </c>
      <c r="E3" s="50" t="s">
        <v>12</v>
      </c>
      <c r="F3" s="50" t="s">
        <v>252</v>
      </c>
      <c r="G3" s="50" t="s">
        <v>12</v>
      </c>
      <c r="H3" s="50" t="s">
        <v>252</v>
      </c>
      <c r="I3" s="50" t="s">
        <v>12</v>
      </c>
    </row>
    <row r="4" spans="1:11" ht="15" customHeight="1" x14ac:dyDescent="0.35">
      <c r="A4" s="59">
        <v>1</v>
      </c>
      <c r="B4" s="60" t="s">
        <v>4</v>
      </c>
      <c r="C4" s="61"/>
      <c r="D4" s="62">
        <v>7005</v>
      </c>
      <c r="E4" s="63">
        <f t="shared" ref="E4:E14" si="0">D4/$D$14</f>
        <v>2.4797601305546806E-2</v>
      </c>
      <c r="F4" s="62">
        <v>3514</v>
      </c>
      <c r="G4" s="63">
        <f t="shared" ref="G4:G14" si="1">F4/$F$14</f>
        <v>7.2798839859125747E-2</v>
      </c>
      <c r="H4" s="64">
        <v>10.557</v>
      </c>
      <c r="I4" s="65">
        <v>3.1899999999999998E-2</v>
      </c>
      <c r="K4" s="66"/>
    </row>
    <row r="5" spans="1:11" ht="15" customHeight="1" x14ac:dyDescent="0.35">
      <c r="A5" s="59">
        <v>2</v>
      </c>
      <c r="B5" s="60" t="s">
        <v>5</v>
      </c>
      <c r="C5" s="61"/>
      <c r="D5" s="62">
        <v>6005</v>
      </c>
      <c r="E5" s="63">
        <f t="shared" si="0"/>
        <v>2.1257615394690729E-2</v>
      </c>
      <c r="F5" s="62">
        <v>3168</v>
      </c>
      <c r="G5" s="63">
        <f t="shared" si="1"/>
        <v>6.5630826600372907E-2</v>
      </c>
      <c r="H5" s="67">
        <v>9576</v>
      </c>
      <c r="I5" s="65">
        <v>2.8899999999999999E-2</v>
      </c>
    </row>
    <row r="6" spans="1:11" ht="15" customHeight="1" x14ac:dyDescent="0.35">
      <c r="A6" s="59">
        <v>3</v>
      </c>
      <c r="B6" s="60" t="s">
        <v>6</v>
      </c>
      <c r="C6" s="61"/>
      <c r="D6" s="62">
        <v>147560</v>
      </c>
      <c r="E6" s="63">
        <f t="shared" si="0"/>
        <v>0.52236032100592245</v>
      </c>
      <c r="F6" s="62">
        <v>29332</v>
      </c>
      <c r="G6" s="63">
        <f t="shared" si="1"/>
        <v>0.60766521649057381</v>
      </c>
      <c r="H6" s="64">
        <v>173.40600000000001</v>
      </c>
      <c r="I6" s="65">
        <v>0.52429999999999999</v>
      </c>
    </row>
    <row r="7" spans="1:11" ht="15" customHeight="1" x14ac:dyDescent="0.35">
      <c r="A7" s="59">
        <v>4</v>
      </c>
      <c r="B7" s="60" t="s">
        <v>125</v>
      </c>
      <c r="C7" s="61"/>
      <c r="D7" s="62">
        <v>57868</v>
      </c>
      <c r="E7" s="63">
        <f t="shared" si="0"/>
        <v>0.20485190468941933</v>
      </c>
      <c r="F7" s="62">
        <v>6188</v>
      </c>
      <c r="G7" s="63">
        <f t="shared" si="1"/>
        <v>0.12819556660451625</v>
      </c>
      <c r="H7" s="64">
        <v>60.59</v>
      </c>
      <c r="I7" s="65">
        <v>1.83E-2</v>
      </c>
    </row>
    <row r="8" spans="1:11" ht="15" customHeight="1" x14ac:dyDescent="0.35">
      <c r="A8" s="59">
        <v>5</v>
      </c>
      <c r="B8" s="60" t="s">
        <v>126</v>
      </c>
      <c r="C8" s="61"/>
      <c r="D8" s="62">
        <v>49323</v>
      </c>
      <c r="E8" s="63">
        <f t="shared" si="0"/>
        <v>0.17460272508115418</v>
      </c>
      <c r="F8" s="62">
        <v>4640</v>
      </c>
      <c r="G8" s="63">
        <f t="shared" si="1"/>
        <v>9.6125958152061319E-2</v>
      </c>
      <c r="H8" s="64">
        <v>50.518000000000001</v>
      </c>
      <c r="I8" s="65">
        <v>0.152</v>
      </c>
    </row>
    <row r="9" spans="1:11" ht="15" customHeight="1" x14ac:dyDescent="0.35">
      <c r="A9" s="59">
        <v>6</v>
      </c>
      <c r="B9" s="60" t="s">
        <v>127</v>
      </c>
      <c r="C9" s="61"/>
      <c r="D9" s="62">
        <v>1348</v>
      </c>
      <c r="E9" s="63">
        <f t="shared" si="0"/>
        <v>4.7719010078339889E-3</v>
      </c>
      <c r="F9" s="62">
        <v>192</v>
      </c>
      <c r="G9" s="63">
        <f t="shared" si="1"/>
        <v>3.9776258545680546E-3</v>
      </c>
      <c r="H9" s="64">
        <v>1.5680000000000001</v>
      </c>
      <c r="I9" s="65">
        <v>4.7000000000000002E-3</v>
      </c>
    </row>
    <row r="10" spans="1:11" ht="15" customHeight="1" x14ac:dyDescent="0.35">
      <c r="A10" s="59">
        <v>7</v>
      </c>
      <c r="B10" s="60" t="s">
        <v>253</v>
      </c>
      <c r="C10" s="61"/>
      <c r="D10" s="62">
        <v>2943</v>
      </c>
      <c r="E10" s="63">
        <f t="shared" si="0"/>
        <v>1.0418178535649428E-2</v>
      </c>
      <c r="F10" s="62">
        <v>350</v>
      </c>
      <c r="G10" s="63">
        <f t="shared" si="1"/>
        <v>7.2508804640563501E-3</v>
      </c>
      <c r="H10" s="64">
        <v>3.1070000000000002</v>
      </c>
      <c r="I10" s="65">
        <v>9.4000000000000004E-3</v>
      </c>
    </row>
    <row r="11" spans="1:11" ht="15" customHeight="1" x14ac:dyDescent="0.35">
      <c r="A11" s="59">
        <v>8</v>
      </c>
      <c r="B11" s="60" t="s">
        <v>182</v>
      </c>
      <c r="C11" s="61"/>
      <c r="D11" s="62">
        <v>9938</v>
      </c>
      <c r="E11" s="63">
        <f t="shared" si="0"/>
        <v>3.5180379982087673E-2</v>
      </c>
      <c r="F11" s="62">
        <v>858</v>
      </c>
      <c r="G11" s="63">
        <f t="shared" si="1"/>
        <v>1.7775015537600993E-2</v>
      </c>
      <c r="H11" s="64">
        <v>9.984</v>
      </c>
      <c r="I11" s="65">
        <v>3.0200000000000001E-2</v>
      </c>
    </row>
    <row r="12" spans="1:11" ht="15" customHeight="1" x14ac:dyDescent="0.35">
      <c r="A12" s="59">
        <v>9</v>
      </c>
      <c r="B12" s="60" t="s">
        <v>183</v>
      </c>
      <c r="C12" s="61"/>
      <c r="D12" s="62">
        <v>472</v>
      </c>
      <c r="E12" s="63">
        <f t="shared" si="0"/>
        <v>1.6708733499240674E-3</v>
      </c>
      <c r="F12" s="62">
        <v>25</v>
      </c>
      <c r="G12" s="63">
        <f t="shared" si="1"/>
        <v>5.179200331468821E-4</v>
      </c>
      <c r="H12" s="64">
        <v>453</v>
      </c>
      <c r="I12" s="65">
        <v>1.6999999999999999E-3</v>
      </c>
    </row>
    <row r="13" spans="1:11" ht="15" customHeight="1" x14ac:dyDescent="0.35">
      <c r="A13" s="59">
        <v>10</v>
      </c>
      <c r="B13" s="60" t="s">
        <v>227</v>
      </c>
      <c r="C13" s="61"/>
      <c r="D13" s="62">
        <v>25</v>
      </c>
      <c r="E13" s="63">
        <f t="shared" si="0"/>
        <v>8.8499647771401874E-5</v>
      </c>
      <c r="F13" s="64">
        <v>3</v>
      </c>
      <c r="G13" s="63">
        <f t="shared" si="1"/>
        <v>6.2150403977625853E-5</v>
      </c>
      <c r="H13" s="64">
        <v>29</v>
      </c>
      <c r="I13" s="65">
        <v>1E-4</v>
      </c>
    </row>
    <row r="14" spans="1:11" ht="15" customHeight="1" x14ac:dyDescent="0.35">
      <c r="A14" s="68" t="s">
        <v>11</v>
      </c>
      <c r="B14" s="70"/>
      <c r="C14" s="69"/>
      <c r="D14" s="71">
        <f>SUM(D4:D13)</f>
        <v>282487</v>
      </c>
      <c r="E14" s="72">
        <f t="shared" si="0"/>
        <v>1</v>
      </c>
      <c r="F14" s="71">
        <f>SUM(F4:F13)</f>
        <v>48270</v>
      </c>
      <c r="G14" s="72">
        <f t="shared" si="1"/>
        <v>1</v>
      </c>
      <c r="H14" s="71">
        <f>D14+F14</f>
        <v>330757</v>
      </c>
      <c r="I14" s="72">
        <f>H14/$H$14</f>
        <v>1</v>
      </c>
    </row>
  </sheetData>
  <mergeCells count="17">
    <mergeCell ref="B10:C10"/>
    <mergeCell ref="B11:C11"/>
    <mergeCell ref="B12:C12"/>
    <mergeCell ref="B13:C13"/>
    <mergeCell ref="A14:C14"/>
    <mergeCell ref="B4:C4"/>
    <mergeCell ref="B5:C5"/>
    <mergeCell ref="B6:C6"/>
    <mergeCell ref="B7:C7"/>
    <mergeCell ref="B8:C8"/>
    <mergeCell ref="B9:C9"/>
    <mergeCell ref="A1:I1"/>
    <mergeCell ref="A2:A3"/>
    <mergeCell ref="B2:C3"/>
    <mergeCell ref="D2:E2"/>
    <mergeCell ref="F2:G2"/>
    <mergeCell ref="H2:I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2020-07-16T01:12:41Z</dcterms:created>
  <dcterms:modified xsi:type="dcterms:W3CDTF">2022-07-22T02:01:00Z</dcterms:modified>
</cp:coreProperties>
</file>