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document\dindukcapil\Dokumen\Agregat\DKB\DKB 2 Tahun 2022\"/>
    </mc:Choice>
  </mc:AlternateContent>
  <xr:revisionPtr revIDLastSave="0" documentId="13_ncr:1_{7F7325E8-B9FA-45B4-89FF-C5B6902AFE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6" i="1" l="1"/>
  <c r="F357" i="1"/>
  <c r="F358" i="1"/>
  <c r="F359" i="1"/>
  <c r="F360" i="1"/>
  <c r="F361" i="1"/>
  <c r="F362" i="1"/>
  <c r="F363" i="1"/>
  <c r="F364" i="1"/>
  <c r="F365" i="1"/>
  <c r="F355" i="1"/>
  <c r="E356" i="1"/>
  <c r="E357" i="1"/>
  <c r="E358" i="1"/>
  <c r="E359" i="1"/>
  <c r="E360" i="1"/>
  <c r="E361" i="1"/>
  <c r="E362" i="1"/>
  <c r="E363" i="1"/>
  <c r="E364" i="1"/>
  <c r="E365" i="1"/>
  <c r="E355" i="1"/>
  <c r="E366" i="1" s="1"/>
  <c r="D366" i="1"/>
  <c r="C366" i="1"/>
  <c r="F343" i="1"/>
  <c r="F344" i="1"/>
  <c r="F345" i="1"/>
  <c r="F346" i="1"/>
  <c r="F347" i="1"/>
  <c r="F342" i="1"/>
  <c r="E343" i="1"/>
  <c r="E348" i="1" s="1"/>
  <c r="E344" i="1"/>
  <c r="E345" i="1"/>
  <c r="E346" i="1"/>
  <c r="E347" i="1"/>
  <c r="E342" i="1"/>
  <c r="D348" i="1"/>
  <c r="C348" i="1"/>
  <c r="F327" i="1"/>
  <c r="F335" i="1" s="1"/>
  <c r="F328" i="1"/>
  <c r="F329" i="1"/>
  <c r="F330" i="1"/>
  <c r="F331" i="1"/>
  <c r="F332" i="1"/>
  <c r="F333" i="1"/>
  <c r="F334" i="1"/>
  <c r="F326" i="1"/>
  <c r="E327" i="1"/>
  <c r="E328" i="1"/>
  <c r="E329" i="1"/>
  <c r="E330" i="1"/>
  <c r="E331" i="1"/>
  <c r="E332" i="1"/>
  <c r="E333" i="1"/>
  <c r="E334" i="1"/>
  <c r="E326" i="1"/>
  <c r="D335" i="1"/>
  <c r="C33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05" i="1"/>
  <c r="E319" i="1" s="1"/>
  <c r="D319" i="1"/>
  <c r="C319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85" i="1"/>
  <c r="D298" i="1"/>
  <c r="C298" i="1"/>
  <c r="F267" i="1"/>
  <c r="F268" i="1"/>
  <c r="F269" i="1"/>
  <c r="F270" i="1"/>
  <c r="F271" i="1"/>
  <c r="F272" i="1"/>
  <c r="F273" i="1"/>
  <c r="F274" i="1"/>
  <c r="F275" i="1"/>
  <c r="F276" i="1"/>
  <c r="F277" i="1"/>
  <c r="F266" i="1"/>
  <c r="E267" i="1"/>
  <c r="E268" i="1"/>
  <c r="E269" i="1"/>
  <c r="E270" i="1"/>
  <c r="E271" i="1"/>
  <c r="E272" i="1"/>
  <c r="E273" i="1"/>
  <c r="E274" i="1"/>
  <c r="E275" i="1"/>
  <c r="E276" i="1"/>
  <c r="E277" i="1"/>
  <c r="E266" i="1"/>
  <c r="E278" i="1"/>
  <c r="D278" i="1"/>
  <c r="C278" i="1"/>
  <c r="F249" i="1"/>
  <c r="F250" i="1"/>
  <c r="F251" i="1"/>
  <c r="F252" i="1"/>
  <c r="F253" i="1"/>
  <c r="F254" i="1"/>
  <c r="F255" i="1"/>
  <c r="F256" i="1"/>
  <c r="F257" i="1"/>
  <c r="F258" i="1"/>
  <c r="F248" i="1"/>
  <c r="E249" i="1"/>
  <c r="E259" i="1" s="1"/>
  <c r="E250" i="1"/>
  <c r="E251" i="1"/>
  <c r="E252" i="1"/>
  <c r="E253" i="1"/>
  <c r="E254" i="1"/>
  <c r="E255" i="1"/>
  <c r="E256" i="1"/>
  <c r="E257" i="1"/>
  <c r="E258" i="1"/>
  <c r="E248" i="1"/>
  <c r="D259" i="1"/>
  <c r="C259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28" i="1"/>
  <c r="D241" i="1"/>
  <c r="C241" i="1"/>
  <c r="F215" i="1"/>
  <c r="F216" i="1"/>
  <c r="F217" i="1"/>
  <c r="F218" i="1"/>
  <c r="F219" i="1"/>
  <c r="F220" i="1"/>
  <c r="F214" i="1"/>
  <c r="E215" i="1"/>
  <c r="E216" i="1"/>
  <c r="E217" i="1"/>
  <c r="E218" i="1"/>
  <c r="E219" i="1"/>
  <c r="E220" i="1"/>
  <c r="E214" i="1"/>
  <c r="D221" i="1"/>
  <c r="C22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191" i="1"/>
  <c r="E207" i="1" s="1"/>
  <c r="D207" i="1"/>
  <c r="C207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65" i="1"/>
  <c r="D184" i="1"/>
  <c r="C18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44" i="1"/>
  <c r="E158" i="1"/>
  <c r="D158" i="1"/>
  <c r="C158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20" i="1"/>
  <c r="E121" i="1"/>
  <c r="E122" i="1"/>
  <c r="E123" i="1"/>
  <c r="E137" i="1" s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20" i="1"/>
  <c r="D137" i="1"/>
  <c r="C137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00" i="1"/>
  <c r="E113" i="1"/>
  <c r="D113" i="1"/>
  <c r="C113" i="1"/>
  <c r="F76" i="1"/>
  <c r="F93" i="1" s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75" i="1"/>
  <c r="E75" i="1"/>
  <c r="E93" i="1"/>
  <c r="D93" i="1"/>
  <c r="C93" i="1"/>
  <c r="F56" i="1"/>
  <c r="F57" i="1"/>
  <c r="F58" i="1"/>
  <c r="F59" i="1"/>
  <c r="F60" i="1"/>
  <c r="F61" i="1"/>
  <c r="F62" i="1"/>
  <c r="F63" i="1"/>
  <c r="F64" i="1"/>
  <c r="F65" i="1"/>
  <c r="F66" i="1"/>
  <c r="F67" i="1"/>
  <c r="F55" i="1"/>
  <c r="E56" i="1"/>
  <c r="E57" i="1"/>
  <c r="E58" i="1"/>
  <c r="E59" i="1"/>
  <c r="E60" i="1"/>
  <c r="E61" i="1"/>
  <c r="E62" i="1"/>
  <c r="E63" i="1"/>
  <c r="E64" i="1"/>
  <c r="E65" i="1"/>
  <c r="E66" i="1"/>
  <c r="E67" i="1"/>
  <c r="E55" i="1"/>
  <c r="D68" i="1"/>
  <c r="C68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34" i="1"/>
  <c r="E9" i="1"/>
  <c r="E27" i="1" s="1"/>
  <c r="F23" i="1" s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8" i="1"/>
  <c r="D48" i="1"/>
  <c r="C48" i="1"/>
  <c r="C27" i="1"/>
  <c r="D27" i="1"/>
  <c r="F366" i="1" l="1"/>
  <c r="F348" i="1"/>
  <c r="E335" i="1"/>
  <c r="F319" i="1"/>
  <c r="E298" i="1"/>
  <c r="F298" i="1"/>
  <c r="F278" i="1"/>
  <c r="E241" i="1"/>
  <c r="F241" i="1"/>
  <c r="E221" i="1"/>
  <c r="F221" i="1"/>
  <c r="F207" i="1"/>
  <c r="F184" i="1"/>
  <c r="E184" i="1"/>
  <c r="F158" i="1"/>
  <c r="F137" i="1"/>
  <c r="F113" i="1"/>
  <c r="E68" i="1"/>
  <c r="F68" i="1"/>
  <c r="E48" i="1"/>
  <c r="F22" i="1"/>
  <c r="F21" i="1"/>
  <c r="F20" i="1"/>
  <c r="F19" i="1"/>
  <c r="F18" i="1"/>
  <c r="F17" i="1"/>
  <c r="F16" i="1"/>
  <c r="F15" i="1"/>
  <c r="F14" i="1"/>
  <c r="F13" i="1"/>
  <c r="F12" i="1"/>
  <c r="F8" i="1"/>
  <c r="F11" i="1"/>
  <c r="F26" i="1"/>
  <c r="F10" i="1"/>
  <c r="F25" i="1"/>
  <c r="F9" i="1"/>
  <c r="F24" i="1"/>
  <c r="F259" i="1" l="1"/>
  <c r="F36" i="1"/>
  <c r="F37" i="1"/>
  <c r="F38" i="1"/>
  <c r="F39" i="1"/>
  <c r="F40" i="1"/>
  <c r="F41" i="1"/>
  <c r="F42" i="1"/>
  <c r="F43" i="1"/>
  <c r="F44" i="1"/>
  <c r="F45" i="1"/>
  <c r="F46" i="1"/>
  <c r="F47" i="1"/>
  <c r="F35" i="1"/>
  <c r="F34" i="1"/>
  <c r="F27" i="1"/>
  <c r="F48" i="1" l="1"/>
</calcChain>
</file>

<file path=xl/sharedStrings.xml><?xml version="1.0" encoding="utf-8"?>
<sst xmlns="http://schemas.openxmlformats.org/spreadsheetml/2006/main" count="457" uniqueCount="261">
  <si>
    <t>Jumlah Penduduk Kabupaten Purbalingga</t>
  </si>
  <si>
    <t>Semester II Tahun 2023</t>
  </si>
  <si>
    <t>Kabupaten/Kota : 33.03 PURBALINGGA</t>
  </si>
  <si>
    <t>Kecamatan : 33.03.01 KEMANGKON</t>
  </si>
  <si>
    <t>Kode</t>
  </si>
  <si>
    <t>Wilayah</t>
  </si>
  <si>
    <t>Pria</t>
  </si>
  <si>
    <t>Wanita</t>
  </si>
  <si>
    <t>Jumlah</t>
  </si>
  <si>
    <t>Desa/Kel.</t>
  </si>
  <si>
    <t>%</t>
  </si>
  <si>
    <t>KEDUNGBENDA</t>
  </si>
  <si>
    <t>BOKOL</t>
  </si>
  <si>
    <t>PELUMUTAN</t>
  </si>
  <si>
    <t>MAJATENGAH</t>
  </si>
  <si>
    <t>KEDUNGLEGOK</t>
  </si>
  <si>
    <t>KEMANGKON</t>
  </si>
  <si>
    <t>PANICAN</t>
  </si>
  <si>
    <t>BAKULAN</t>
  </si>
  <si>
    <t>KARANGKEMIRI</t>
  </si>
  <si>
    <t>PEGANDEKAN</t>
  </si>
  <si>
    <t>SENON</t>
  </si>
  <si>
    <t>SUMILIR</t>
  </si>
  <si>
    <t>KALIALANG</t>
  </si>
  <si>
    <t>KARANGTENGAH</t>
  </si>
  <si>
    <t>MUNTANG</t>
  </si>
  <si>
    <t>GAMBARSARI</t>
  </si>
  <si>
    <t>TOYAREKA</t>
  </si>
  <si>
    <t>JETIS</t>
  </si>
  <si>
    <t>MAJASEM</t>
  </si>
  <si>
    <t>Kecamatan : 33.03.02 BUKATEJA</t>
  </si>
  <si>
    <t>KODE</t>
  </si>
  <si>
    <t>WILAYAH</t>
  </si>
  <si>
    <t>TIDU</t>
  </si>
  <si>
    <t>WIRASABA</t>
  </si>
  <si>
    <t>KEMBANGAN</t>
  </si>
  <si>
    <t>CIPAWON</t>
  </si>
  <si>
    <t>KARANGCENGIS</t>
  </si>
  <si>
    <t>KARANGGEDANG</t>
  </si>
  <si>
    <t>KARANGNANGKA</t>
  </si>
  <si>
    <t>KUTAWIS</t>
  </si>
  <si>
    <t>KEBUTUH</t>
  </si>
  <si>
    <t>PENARUBAN</t>
  </si>
  <si>
    <t>KEDUNGJATI</t>
  </si>
  <si>
    <t>BUKATEJA</t>
  </si>
  <si>
    <t>MAJASARI</t>
  </si>
  <si>
    <t>BAJONG</t>
  </si>
  <si>
    <t>Kecamatan : 33.03.03 KEJOBONG</t>
  </si>
  <si>
    <t>BANDINGAN</t>
  </si>
  <si>
    <t>LAMUK</t>
  </si>
  <si>
    <t>SOKANEGARA</t>
  </si>
  <si>
    <t>GUMIWANG</t>
  </si>
  <si>
    <t>KRENCENG</t>
  </si>
  <si>
    <t>NANGKASAWIT</t>
  </si>
  <si>
    <t>PANDANSARI</t>
  </si>
  <si>
    <t>KEJOBONG</t>
  </si>
  <si>
    <t>LANGGAR</t>
  </si>
  <si>
    <t>TIMBANG</t>
  </si>
  <si>
    <t>NANGKOD</t>
  </si>
  <si>
    <t>KEDARPAN</t>
  </si>
  <si>
    <t>PANGEMPON</t>
  </si>
  <si>
    <t>Kecamatan : 33.03.04 KALIGONDANG</t>
  </si>
  <si>
    <t>LAMONGAN</t>
  </si>
  <si>
    <t>TEJASARI</t>
  </si>
  <si>
    <t>CILAPAR</t>
  </si>
  <si>
    <t>PENOLIH</t>
  </si>
  <si>
    <t>SINDURAJA</t>
  </si>
  <si>
    <t>SELAKAMBANG</t>
  </si>
  <si>
    <t>SELANEGARA</t>
  </si>
  <si>
    <t>KALIGONDANG</t>
  </si>
  <si>
    <t>BRECEK</t>
  </si>
  <si>
    <t>SEMPOR LOR</t>
  </si>
  <si>
    <t>KALIKAJAR</t>
  </si>
  <si>
    <t>KEMBARAN WETAN</t>
  </si>
  <si>
    <t>SLINGA</t>
  </si>
  <si>
    <t>ARENAN</t>
  </si>
  <si>
    <t>SIDANEGARA</t>
  </si>
  <si>
    <t>PAGERANDONG</t>
  </si>
  <si>
    <t>SIDAREJA</t>
  </si>
  <si>
    <t>Kecamatan : 33.03.05 PURBALINGGA</t>
  </si>
  <si>
    <t>BOJONG</t>
  </si>
  <si>
    <t>KEDUNGMENJANGAN</t>
  </si>
  <si>
    <t>BANCAR</t>
  </si>
  <si>
    <t>PURBALINGGA WETAN</t>
  </si>
  <si>
    <t>PENAMBONGAN</t>
  </si>
  <si>
    <t>PURBALINGGA KIDUL</t>
  </si>
  <si>
    <t>KANDANGGAMPANG</t>
  </si>
  <si>
    <t>PURBALINGGA KULON</t>
  </si>
  <si>
    <t>PURBALINGGA LOR</t>
  </si>
  <si>
    <t>KEMBARAN KULON</t>
  </si>
  <si>
    <t>WIRASANA</t>
  </si>
  <si>
    <t>TOYAREJA</t>
  </si>
  <si>
    <t>JATISABA</t>
  </si>
  <si>
    <t>Kecamatan : 33.03.06 KALIMANAH</t>
  </si>
  <si>
    <t>MEWEK</t>
  </si>
  <si>
    <t>KARANGMANYAR</t>
  </si>
  <si>
    <t>KALIKABONG</t>
  </si>
  <si>
    <t>JOMPO</t>
  </si>
  <si>
    <t>RABAK</t>
  </si>
  <si>
    <t>BLATER</t>
  </si>
  <si>
    <t>MANDURAGA</t>
  </si>
  <si>
    <t>KARANGSARI</t>
  </si>
  <si>
    <t>KALIMANAH KULON</t>
  </si>
  <si>
    <t>SIDAKANGEN</t>
  </si>
  <si>
    <t>KARANGPETIR</t>
  </si>
  <si>
    <t>KALIMANAH WETAN</t>
  </si>
  <si>
    <t>GRECOL</t>
  </si>
  <si>
    <t>SELABAYA</t>
  </si>
  <si>
    <t>KLAPASAWIT</t>
  </si>
  <si>
    <t>KEDUNGWULUH</t>
  </si>
  <si>
    <t>BABAKAN</t>
  </si>
  <si>
    <t>Kecamatan : 33.03.07 KUTASARI</t>
  </si>
  <si>
    <t>KARANGLEWAS</t>
  </si>
  <si>
    <t>MUNJUL</t>
  </si>
  <si>
    <t>SUMINGKIR</t>
  </si>
  <si>
    <t>MERI</t>
  </si>
  <si>
    <t>KUTASARI</t>
  </si>
  <si>
    <t>KARANGKLESEM</t>
  </si>
  <si>
    <t>KARANGREJA</t>
  </si>
  <si>
    <t>KARANGAREN</t>
  </si>
  <si>
    <t>LIMBANGAN</t>
  </si>
  <si>
    <t>CENDANA</t>
  </si>
  <si>
    <t>CANDIWULAN</t>
  </si>
  <si>
    <t>KARANGCEGAK</t>
  </si>
  <si>
    <t>CANDINATA</t>
  </si>
  <si>
    <t>KARANGJENGKOL</t>
  </si>
  <si>
    <t>Kecamatan : 33.03.08 MREBET</t>
  </si>
  <si>
    <t>KARANGTURI</t>
  </si>
  <si>
    <t>ONJE</t>
  </si>
  <si>
    <t>SINDANG</t>
  </si>
  <si>
    <t>TANGKISAN</t>
  </si>
  <si>
    <t>KRADENAN</t>
  </si>
  <si>
    <t>LAMBUR</t>
  </si>
  <si>
    <t>SELAGANGGENG</t>
  </si>
  <si>
    <t>MANGUNEGARA</t>
  </si>
  <si>
    <t>MREBET</t>
  </si>
  <si>
    <t>SERAYU KARANGANYAR</t>
  </si>
  <si>
    <t>SERAYU LARANGAN</t>
  </si>
  <si>
    <t>CAMPAKOAH</t>
  </si>
  <si>
    <t>CIPAKU</t>
  </si>
  <si>
    <t>BINANGUN</t>
  </si>
  <si>
    <t>PENGALUSAN</t>
  </si>
  <si>
    <t>SANGKANAYU</t>
  </si>
  <si>
    <t>Kecamatan : 33.03.09 BOBOTSARI</t>
  </si>
  <si>
    <t>GANDASULI</t>
  </si>
  <si>
    <t>KALAPACUNG</t>
  </si>
  <si>
    <t>KARANGMALANG</t>
  </si>
  <si>
    <t>BANJARSARI</t>
  </si>
  <si>
    <t>MAJAPURA</t>
  </si>
  <si>
    <t>BOBOTSARI</t>
  </si>
  <si>
    <t>KARANGDUREN</t>
  </si>
  <si>
    <t>PAKUNCEN</t>
  </si>
  <si>
    <t>KARANGTALUN</t>
  </si>
  <si>
    <t>GUNUNGKARANG</t>
  </si>
  <si>
    <t>TALAGENING</t>
  </si>
  <si>
    <t>TLAGAYASA</t>
  </si>
  <si>
    <t>DAGAN</t>
  </si>
  <si>
    <t>PALUMBUNGAN</t>
  </si>
  <si>
    <t>LIMBASARI</t>
  </si>
  <si>
    <t>PALUMBUNGAN WETAN</t>
  </si>
  <si>
    <t>Kecamatan : 33.03.10 KARANGREJA</t>
  </si>
  <si>
    <t>SERANG</t>
  </si>
  <si>
    <t>KUTABAWA</t>
  </si>
  <si>
    <t>SIWARAK</t>
  </si>
  <si>
    <t>TLAHAB LOR</t>
  </si>
  <si>
    <t>TLAHAB KIDUL</t>
  </si>
  <si>
    <t>GONDANG</t>
  </si>
  <si>
    <t>Kecamatan : 33.03.11 KARANGANYAR</t>
  </si>
  <si>
    <t>PONJEN</t>
  </si>
  <si>
    <t>BUARA</t>
  </si>
  <si>
    <t>BRAKAS</t>
  </si>
  <si>
    <t>BUNGKANEL</t>
  </si>
  <si>
    <t>LUMPANG</t>
  </si>
  <si>
    <t>KABUNDERAN</t>
  </si>
  <si>
    <t>JAMBUDESA</t>
  </si>
  <si>
    <t>MARIBAYA</t>
  </si>
  <si>
    <t>KARANGANYAR</t>
  </si>
  <si>
    <t>BANJARKERTA</t>
  </si>
  <si>
    <t>KALIJARAN</t>
  </si>
  <si>
    <t>KALIORI</t>
  </si>
  <si>
    <t>Kecamatan : 33.03.12 KARANGMONCOL</t>
  </si>
  <si>
    <t>PEPEDAN</t>
  </si>
  <si>
    <t>PEKIRINGAN</t>
  </si>
  <si>
    <t>GRANTUNG</t>
  </si>
  <si>
    <t>RAJAWANA</t>
  </si>
  <si>
    <t>TAJUG</t>
  </si>
  <si>
    <t>TAMANSARI</t>
  </si>
  <si>
    <t>BALERAKSA</t>
  </si>
  <si>
    <t>TUNJUNGMULI</t>
  </si>
  <si>
    <t>KRAMAT</t>
  </si>
  <si>
    <t>SIRAU</t>
  </si>
  <si>
    <t>Kecamatan : 33.03.13 REMBANG</t>
  </si>
  <si>
    <t>WLAHAR</t>
  </si>
  <si>
    <t>BANTARBARANG</t>
  </si>
  <si>
    <t>KARANGBAWANG</t>
  </si>
  <si>
    <t>GUNUNGWULED</t>
  </si>
  <si>
    <t>LOSARI</t>
  </si>
  <si>
    <t>BODASKARANGJATI</t>
  </si>
  <si>
    <t>WANOGARA WETAN</t>
  </si>
  <si>
    <t>WANOGARA KULON</t>
  </si>
  <si>
    <t>MAKAM</t>
  </si>
  <si>
    <t>SUMAMPIR</t>
  </si>
  <si>
    <t>TANALUM</t>
  </si>
  <si>
    <t>PANUSUPAN</t>
  </si>
  <si>
    <t>Kecamatan : 33.03.14 BOJONGSARI</t>
  </si>
  <si>
    <t>BROBOT</t>
  </si>
  <si>
    <t>GEMBONG</t>
  </si>
  <si>
    <t>GALUH</t>
  </si>
  <si>
    <t>BANJARAN</t>
  </si>
  <si>
    <t>PATEMON</t>
  </si>
  <si>
    <t>BOJONGSARI</t>
  </si>
  <si>
    <t>KAJONGAN</t>
  </si>
  <si>
    <t>KARANGBANJAR</t>
  </si>
  <si>
    <t>BEJI</t>
  </si>
  <si>
    <t>PAGEDANGAN</t>
  </si>
  <si>
    <t>PEKALONGAN</t>
  </si>
  <si>
    <t>METENGGENG</t>
  </si>
  <si>
    <t>BUMISARI</t>
  </si>
  <si>
    <t>Kecamatan : 33.03.15 PADAMARA</t>
  </si>
  <si>
    <t>KARANGSENTUL</t>
  </si>
  <si>
    <t>KARANGPULE</t>
  </si>
  <si>
    <t>SOKAWERA</t>
  </si>
  <si>
    <t>KARANGJAMBE</t>
  </si>
  <si>
    <t>BOJANEGARA</t>
  </si>
  <si>
    <t>GEMURUH</t>
  </si>
  <si>
    <t>DAWUHAN</t>
  </si>
  <si>
    <t>PRIGI</t>
  </si>
  <si>
    <t>PADAMARA</t>
  </si>
  <si>
    <t>PURBAYASA</t>
  </si>
  <si>
    <t>KALITINGGAR</t>
  </si>
  <si>
    <t>MIPIRAN</t>
  </si>
  <si>
    <t>KARANGGAMBAS</t>
  </si>
  <si>
    <t>KALITINGGAR KIDUL</t>
  </si>
  <si>
    <t>Kecamatan : 33.03.16 PENGADEGAN</t>
  </si>
  <si>
    <t>PANUNGGALAN</t>
  </si>
  <si>
    <t>LARANGAN</t>
  </si>
  <si>
    <t>PASUNGGINGAN</t>
  </si>
  <si>
    <t>PENGADEGAN</t>
  </si>
  <si>
    <t>KARANGJOHO</t>
  </si>
  <si>
    <t>BEDAGAS</t>
  </si>
  <si>
    <t>TUMANGGAL</t>
  </si>
  <si>
    <t>TEGALPINGEN</t>
  </si>
  <si>
    <t>TETEL</t>
  </si>
  <si>
    <t>Kecamatan : 33.03.17 KARANGJAMBU</t>
  </si>
  <si>
    <t>PURBASARI</t>
  </si>
  <si>
    <t>SIRANDU</t>
  </si>
  <si>
    <t>KARANGJAMBU</t>
  </si>
  <si>
    <t>SANGUWATANG</t>
  </si>
  <si>
    <t>JINGKANG</t>
  </si>
  <si>
    <t>DANASARI</t>
  </si>
  <si>
    <t>Kecamatan : 33.03.18 KERTANEGARA</t>
  </si>
  <si>
    <t>KRANGEAN</t>
  </si>
  <si>
    <t>DARMA</t>
  </si>
  <si>
    <t>LANGKAP</t>
  </si>
  <si>
    <t>ADIARSA</t>
  </si>
  <si>
    <t>KARANGASEM</t>
  </si>
  <si>
    <t>KARANGPUCUNG</t>
  </si>
  <si>
    <t>CONDONG</t>
  </si>
  <si>
    <t>KASIH</t>
  </si>
  <si>
    <t>KERTANEGARA</t>
  </si>
  <si>
    <t>MERGASANA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</si>
</sst>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#,##0;[Red]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Bookman Old Style"/>
      <family val="1"/>
    </font>
    <font>
      <b/>
      <sz val="10"/>
      <color rgb="FF000000"/>
      <name val="Bookman Old Style"/>
      <family val="1"/>
    </font>
    <font>
      <b/>
      <sz val="12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73A7F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64" fontId="5" fillId="0" borderId="4" xfId="1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164" fontId="4" fillId="4" borderId="4" xfId="1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4" borderId="4" xfId="0" applyFont="1" applyFill="1" applyBorder="1" applyAlignment="1">
      <alignment horizontal="right"/>
    </xf>
    <xf numFmtId="164" fontId="7" fillId="4" borderId="4" xfId="1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/>
    </xf>
    <xf numFmtId="3" fontId="6" fillId="0" borderId="4" xfId="0" applyNumberFormat="1" applyFont="1" applyBorder="1" applyAlignment="1">
      <alignment horizont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1" fontId="7" fillId="4" borderId="4" xfId="0" applyNumberFormat="1" applyFont="1" applyFill="1" applyBorder="1" applyAlignment="1">
      <alignment horizontal="center"/>
    </xf>
    <xf numFmtId="164" fontId="7" fillId="4" borderId="4" xfId="0" applyNumberFormat="1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6"/>
  <sheetViews>
    <sheetView tabSelected="1" topLeftCell="A347" zoomScaleNormal="100" workbookViewId="0">
      <selection activeCell="J361" sqref="J361"/>
    </sheetView>
  </sheetViews>
  <sheetFormatPr defaultRowHeight="14.4" x14ac:dyDescent="0.3"/>
  <cols>
    <col min="1" max="1" width="16.33203125" customWidth="1"/>
    <col min="2" max="2" width="32.5546875" customWidth="1"/>
    <col min="3" max="3" width="13.88671875" customWidth="1"/>
    <col min="4" max="4" width="16.109375" customWidth="1"/>
    <col min="5" max="5" width="14.5546875" customWidth="1"/>
    <col min="6" max="6" width="9.109375" customWidth="1"/>
  </cols>
  <sheetData>
    <row r="1" spans="1:6" ht="15.6" x14ac:dyDescent="0.3">
      <c r="A1" s="1" t="s">
        <v>0</v>
      </c>
      <c r="B1" s="1"/>
      <c r="C1" s="1"/>
      <c r="D1" s="1"/>
      <c r="E1" s="1"/>
      <c r="F1" s="1"/>
    </row>
    <row r="2" spans="1:6" ht="15.6" x14ac:dyDescent="0.3">
      <c r="A2" s="1" t="s">
        <v>1</v>
      </c>
      <c r="B2" s="1"/>
      <c r="C2" s="1"/>
      <c r="D2" s="1"/>
      <c r="E2" s="1"/>
      <c r="F2" s="1"/>
    </row>
    <row r="4" spans="1:6" x14ac:dyDescent="0.3">
      <c r="A4" s="2" t="s">
        <v>2</v>
      </c>
      <c r="B4" s="3"/>
      <c r="C4" s="3"/>
      <c r="D4" s="3"/>
      <c r="E4" s="3"/>
      <c r="F4" s="4"/>
    </row>
    <row r="5" spans="1:6" ht="15.6" x14ac:dyDescent="0.3">
      <c r="A5" s="19" t="s">
        <v>3</v>
      </c>
      <c r="B5" s="20"/>
      <c r="C5" s="20"/>
      <c r="D5" s="20"/>
      <c r="E5" s="20"/>
      <c r="F5" s="21"/>
    </row>
    <row r="6" spans="1:6" ht="15.6" x14ac:dyDescent="0.3">
      <c r="A6" s="5" t="s">
        <v>4</v>
      </c>
      <c r="B6" s="5" t="s">
        <v>5</v>
      </c>
      <c r="C6" s="6" t="s">
        <v>6</v>
      </c>
      <c r="D6" s="6" t="s">
        <v>7</v>
      </c>
      <c r="E6" s="7" t="s">
        <v>8</v>
      </c>
      <c r="F6" s="7"/>
    </row>
    <row r="7" spans="1:6" ht="15.6" x14ac:dyDescent="0.3">
      <c r="A7" s="5"/>
      <c r="B7" s="5"/>
      <c r="C7" s="6" t="s">
        <v>8</v>
      </c>
      <c r="D7" s="6" t="s">
        <v>8</v>
      </c>
      <c r="E7" s="8" t="s">
        <v>9</v>
      </c>
      <c r="F7" s="9" t="s">
        <v>10</v>
      </c>
    </row>
    <row r="8" spans="1:6" ht="15.6" x14ac:dyDescent="0.3">
      <c r="A8" s="10">
        <v>3303012001</v>
      </c>
      <c r="B8" s="11" t="s">
        <v>11</v>
      </c>
      <c r="C8" s="16">
        <v>2640</v>
      </c>
      <c r="D8" s="16">
        <v>2565</v>
      </c>
      <c r="E8" s="12">
        <f>C8+D8</f>
        <v>5205</v>
      </c>
      <c r="F8" s="13">
        <f>E8/E$27*100</f>
        <v>7.8700273674342656</v>
      </c>
    </row>
    <row r="9" spans="1:6" ht="15.6" x14ac:dyDescent="0.3">
      <c r="A9" s="10">
        <v>3303012002</v>
      </c>
      <c r="B9" s="11" t="s">
        <v>12</v>
      </c>
      <c r="C9" s="16">
        <v>1212</v>
      </c>
      <c r="D9" s="16">
        <v>1170</v>
      </c>
      <c r="E9" s="12">
        <f t="shared" ref="E9:E26" si="0">C9+D9</f>
        <v>2382</v>
      </c>
      <c r="F9" s="13">
        <f t="shared" ref="F9:F26" si="1">E9/E$27*100</f>
        <v>3.6016148298229433</v>
      </c>
    </row>
    <row r="10" spans="1:6" ht="15.6" x14ac:dyDescent="0.3">
      <c r="A10" s="10">
        <v>3303012003</v>
      </c>
      <c r="B10" s="11" t="s">
        <v>13</v>
      </c>
      <c r="C10" s="16">
        <v>1878</v>
      </c>
      <c r="D10" s="16">
        <v>1903</v>
      </c>
      <c r="E10" s="12">
        <f t="shared" si="0"/>
        <v>3781</v>
      </c>
      <c r="F10" s="13">
        <f t="shared" si="1"/>
        <v>5.716920936843219</v>
      </c>
    </row>
    <row r="11" spans="1:6" ht="15.6" x14ac:dyDescent="0.3">
      <c r="A11" s="10">
        <v>3303012004</v>
      </c>
      <c r="B11" s="11" t="s">
        <v>14</v>
      </c>
      <c r="C11" s="16">
        <v>2012</v>
      </c>
      <c r="D11" s="16">
        <v>2056</v>
      </c>
      <c r="E11" s="12">
        <f t="shared" si="0"/>
        <v>4068</v>
      </c>
      <c r="F11" s="13">
        <f t="shared" si="1"/>
        <v>6.1508686514356565</v>
      </c>
    </row>
    <row r="12" spans="1:6" ht="15.6" x14ac:dyDescent="0.3">
      <c r="A12" s="10">
        <v>3303012005</v>
      </c>
      <c r="B12" s="11" t="s">
        <v>15</v>
      </c>
      <c r="C12" s="16">
        <v>1846</v>
      </c>
      <c r="D12" s="16">
        <v>1777</v>
      </c>
      <c r="E12" s="12">
        <f t="shared" si="0"/>
        <v>3623</v>
      </c>
      <c r="F12" s="13">
        <f t="shared" si="1"/>
        <v>5.4780228918759546</v>
      </c>
    </row>
    <row r="13" spans="1:6" ht="15.6" x14ac:dyDescent="0.3">
      <c r="A13" s="10">
        <v>3303012006</v>
      </c>
      <c r="B13" s="11" t="s">
        <v>16</v>
      </c>
      <c r="C13" s="16">
        <v>2253</v>
      </c>
      <c r="D13" s="16">
        <v>2322</v>
      </c>
      <c r="E13" s="12">
        <f t="shared" si="0"/>
        <v>4575</v>
      </c>
      <c r="F13" s="13">
        <f t="shared" si="1"/>
        <v>6.9174592134508677</v>
      </c>
    </row>
    <row r="14" spans="1:6" ht="15.6" x14ac:dyDescent="0.3">
      <c r="A14" s="10">
        <v>3303012007</v>
      </c>
      <c r="B14" s="11" t="s">
        <v>17</v>
      </c>
      <c r="C14" s="16">
        <v>2724</v>
      </c>
      <c r="D14" s="16">
        <v>2676</v>
      </c>
      <c r="E14" s="12">
        <f t="shared" si="0"/>
        <v>5400</v>
      </c>
      <c r="F14" s="13">
        <f t="shared" si="1"/>
        <v>8.1648698912862692</v>
      </c>
    </row>
    <row r="15" spans="1:6" ht="15.6" x14ac:dyDescent="0.3">
      <c r="A15" s="10">
        <v>3303012008</v>
      </c>
      <c r="B15" s="11" t="s">
        <v>18</v>
      </c>
      <c r="C15" s="16">
        <v>1085</v>
      </c>
      <c r="D15" s="16">
        <v>1089</v>
      </c>
      <c r="E15" s="12">
        <f t="shared" si="0"/>
        <v>2174</v>
      </c>
      <c r="F15" s="13">
        <f t="shared" si="1"/>
        <v>3.2871161377141389</v>
      </c>
    </row>
    <row r="16" spans="1:6" ht="15.6" x14ac:dyDescent="0.3">
      <c r="A16" s="10">
        <v>3303012009</v>
      </c>
      <c r="B16" s="11" t="s">
        <v>19</v>
      </c>
      <c r="C16" s="16">
        <v>1145</v>
      </c>
      <c r="D16" s="16">
        <v>1120</v>
      </c>
      <c r="E16" s="12">
        <f t="shared" si="0"/>
        <v>2265</v>
      </c>
      <c r="F16" s="13">
        <f t="shared" si="1"/>
        <v>3.4247093155117412</v>
      </c>
    </row>
    <row r="17" spans="1:6" ht="15.6" x14ac:dyDescent="0.3">
      <c r="A17" s="10">
        <v>3303012010</v>
      </c>
      <c r="B17" s="11" t="s">
        <v>20</v>
      </c>
      <c r="C17" s="16">
        <v>1588</v>
      </c>
      <c r="D17" s="16">
        <v>1520</v>
      </c>
      <c r="E17" s="12">
        <f t="shared" si="0"/>
        <v>3108</v>
      </c>
      <c r="F17" s="13">
        <f t="shared" si="1"/>
        <v>4.6993362263180973</v>
      </c>
    </row>
    <row r="18" spans="1:6" ht="15.6" x14ac:dyDescent="0.3">
      <c r="A18" s="10">
        <v>3303012011</v>
      </c>
      <c r="B18" s="11" t="s">
        <v>21</v>
      </c>
      <c r="C18" s="16">
        <v>2642</v>
      </c>
      <c r="D18" s="16">
        <v>2575</v>
      </c>
      <c r="E18" s="12">
        <f t="shared" si="0"/>
        <v>5217</v>
      </c>
      <c r="F18" s="13">
        <f t="shared" si="1"/>
        <v>7.8881715227482347</v>
      </c>
    </row>
    <row r="19" spans="1:6" ht="15.6" x14ac:dyDescent="0.3">
      <c r="A19" s="10">
        <v>3303012012</v>
      </c>
      <c r="B19" s="11" t="s">
        <v>22</v>
      </c>
      <c r="C19" s="16">
        <v>937</v>
      </c>
      <c r="D19" s="16">
        <v>988</v>
      </c>
      <c r="E19" s="12">
        <f t="shared" si="0"/>
        <v>1925</v>
      </c>
      <c r="F19" s="13">
        <f t="shared" si="1"/>
        <v>2.9106249149492722</v>
      </c>
    </row>
    <row r="20" spans="1:6" ht="15.6" x14ac:dyDescent="0.3">
      <c r="A20" s="10">
        <v>3303012013</v>
      </c>
      <c r="B20" s="11" t="s">
        <v>23</v>
      </c>
      <c r="C20" s="16">
        <v>765</v>
      </c>
      <c r="D20" s="16">
        <v>784</v>
      </c>
      <c r="E20" s="12">
        <f t="shared" si="0"/>
        <v>1549</v>
      </c>
      <c r="F20" s="13">
        <f t="shared" si="1"/>
        <v>2.3421080484448948</v>
      </c>
    </row>
    <row r="21" spans="1:6" ht="15.6" x14ac:dyDescent="0.3">
      <c r="A21" s="10">
        <v>3303012014</v>
      </c>
      <c r="B21" s="11" t="s">
        <v>24</v>
      </c>
      <c r="C21" s="16">
        <v>1653</v>
      </c>
      <c r="D21" s="16">
        <v>1647</v>
      </c>
      <c r="E21" s="12">
        <f t="shared" si="0"/>
        <v>3300</v>
      </c>
      <c r="F21" s="13">
        <f t="shared" si="1"/>
        <v>4.9896427113416086</v>
      </c>
    </row>
    <row r="22" spans="1:6" ht="15.6" x14ac:dyDescent="0.3">
      <c r="A22" s="10">
        <v>3303012015</v>
      </c>
      <c r="B22" s="11" t="s">
        <v>25</v>
      </c>
      <c r="C22" s="16">
        <v>986</v>
      </c>
      <c r="D22" s="16">
        <v>948</v>
      </c>
      <c r="E22" s="12">
        <f t="shared" si="0"/>
        <v>1934</v>
      </c>
      <c r="F22" s="13">
        <f t="shared" si="1"/>
        <v>2.9242330314347491</v>
      </c>
    </row>
    <row r="23" spans="1:6" ht="15.6" x14ac:dyDescent="0.3">
      <c r="A23" s="10">
        <v>3303012016</v>
      </c>
      <c r="B23" s="11" t="s">
        <v>26</v>
      </c>
      <c r="C23" s="16">
        <v>918</v>
      </c>
      <c r="D23" s="16">
        <v>928</v>
      </c>
      <c r="E23" s="12">
        <f t="shared" si="0"/>
        <v>1846</v>
      </c>
      <c r="F23" s="13">
        <f t="shared" si="1"/>
        <v>2.7911758924656396</v>
      </c>
    </row>
    <row r="24" spans="1:6" ht="15.6" x14ac:dyDescent="0.3">
      <c r="A24" s="10">
        <v>3303012017</v>
      </c>
      <c r="B24" s="11" t="s">
        <v>27</v>
      </c>
      <c r="C24" s="16">
        <v>3090</v>
      </c>
      <c r="D24" s="16">
        <v>3064</v>
      </c>
      <c r="E24" s="12">
        <f t="shared" si="0"/>
        <v>6154</v>
      </c>
      <c r="F24" s="13">
        <f t="shared" si="1"/>
        <v>9.3049276501806855</v>
      </c>
    </row>
    <row r="25" spans="1:6" ht="15.6" x14ac:dyDescent="0.3">
      <c r="A25" s="10">
        <v>3303012018</v>
      </c>
      <c r="B25" s="11" t="s">
        <v>28</v>
      </c>
      <c r="C25" s="16">
        <v>1840</v>
      </c>
      <c r="D25" s="16">
        <v>1843</v>
      </c>
      <c r="E25" s="12">
        <f t="shared" si="0"/>
        <v>3683</v>
      </c>
      <c r="F25" s="13">
        <f t="shared" si="1"/>
        <v>5.5687436684458014</v>
      </c>
    </row>
    <row r="26" spans="1:6" ht="15.6" x14ac:dyDescent="0.3">
      <c r="A26" s="10">
        <v>3303012019</v>
      </c>
      <c r="B26" s="11" t="s">
        <v>29</v>
      </c>
      <c r="C26" s="16">
        <v>2035</v>
      </c>
      <c r="D26" s="16">
        <v>1913</v>
      </c>
      <c r="E26" s="12">
        <f t="shared" si="0"/>
        <v>3948</v>
      </c>
      <c r="F26" s="13">
        <f t="shared" si="1"/>
        <v>5.9694270982959621</v>
      </c>
    </row>
    <row r="27" spans="1:6" ht="15.6" x14ac:dyDescent="0.3">
      <c r="A27" s="17" t="s">
        <v>8</v>
      </c>
      <c r="B27" s="17"/>
      <c r="C27" s="18">
        <f>SUM(C8:C26)</f>
        <v>33249</v>
      </c>
      <c r="D27" s="18">
        <f>SUM(D8:D26)</f>
        <v>32888</v>
      </c>
      <c r="E27" s="14">
        <f>SUM(E8:E26)</f>
        <v>66137</v>
      </c>
      <c r="F27" s="15">
        <f>SUM(F8:F26)</f>
        <v>100.00000000000001</v>
      </c>
    </row>
    <row r="30" spans="1:6" x14ac:dyDescent="0.3">
      <c r="A30" s="22" t="s">
        <v>2</v>
      </c>
      <c r="B30" s="22"/>
      <c r="C30" s="22"/>
      <c r="D30" s="22"/>
      <c r="E30" s="22"/>
      <c r="F30" s="22"/>
    </row>
    <row r="31" spans="1:6" ht="15.6" x14ac:dyDescent="0.3">
      <c r="A31" s="23" t="s">
        <v>30</v>
      </c>
      <c r="B31" s="23"/>
      <c r="C31" s="23"/>
      <c r="D31" s="23"/>
      <c r="E31" s="23"/>
      <c r="F31" s="23"/>
    </row>
    <row r="32" spans="1:6" ht="15.6" x14ac:dyDescent="0.3">
      <c r="A32" s="5" t="s">
        <v>31</v>
      </c>
      <c r="B32" s="5" t="s">
        <v>32</v>
      </c>
      <c r="C32" s="6" t="s">
        <v>6</v>
      </c>
      <c r="D32" s="6" t="s">
        <v>7</v>
      </c>
      <c r="E32" s="7" t="s">
        <v>8</v>
      </c>
      <c r="F32" s="7"/>
    </row>
    <row r="33" spans="1:6" ht="15.6" x14ac:dyDescent="0.3">
      <c r="A33" s="5"/>
      <c r="B33" s="5"/>
      <c r="C33" s="6" t="s">
        <v>8</v>
      </c>
      <c r="D33" s="6" t="s">
        <v>8</v>
      </c>
      <c r="E33" s="8" t="s">
        <v>9</v>
      </c>
      <c r="F33" s="9" t="s">
        <v>10</v>
      </c>
    </row>
    <row r="34" spans="1:6" ht="15.6" x14ac:dyDescent="0.3">
      <c r="A34" s="10">
        <v>3303022001</v>
      </c>
      <c r="B34" s="11" t="s">
        <v>33</v>
      </c>
      <c r="C34" s="16">
        <v>1683</v>
      </c>
      <c r="D34" s="16">
        <v>1658</v>
      </c>
      <c r="E34" s="12">
        <f>C34+D34</f>
        <v>3341</v>
      </c>
      <c r="F34" s="13">
        <f>E34/E$48*100</f>
        <v>4.1128605369738898</v>
      </c>
    </row>
    <row r="35" spans="1:6" ht="15.6" x14ac:dyDescent="0.3">
      <c r="A35" s="10">
        <v>3303022002</v>
      </c>
      <c r="B35" s="11" t="s">
        <v>34</v>
      </c>
      <c r="C35" s="16">
        <v>2796</v>
      </c>
      <c r="D35" s="16">
        <v>2749</v>
      </c>
      <c r="E35" s="12">
        <f t="shared" ref="E35:E47" si="2">C35+D35</f>
        <v>5545</v>
      </c>
      <c r="F35" s="13">
        <f t="shared" ref="F35:F47" si="3">E35/E$48*100</f>
        <v>6.8260436029692366</v>
      </c>
    </row>
    <row r="36" spans="1:6" ht="15.6" x14ac:dyDescent="0.3">
      <c r="A36" s="10">
        <v>3303022003</v>
      </c>
      <c r="B36" s="11" t="s">
        <v>35</v>
      </c>
      <c r="C36" s="16">
        <v>4429</v>
      </c>
      <c r="D36" s="16">
        <v>4282</v>
      </c>
      <c r="E36" s="12">
        <f t="shared" si="2"/>
        <v>8711</v>
      </c>
      <c r="F36" s="13">
        <f t="shared" si="3"/>
        <v>10.723474450038777</v>
      </c>
    </row>
    <row r="37" spans="1:6" ht="15.6" x14ac:dyDescent="0.3">
      <c r="A37" s="10">
        <v>3303022004</v>
      </c>
      <c r="B37" s="11" t="s">
        <v>36</v>
      </c>
      <c r="C37" s="16">
        <v>3427</v>
      </c>
      <c r="D37" s="16">
        <v>3312</v>
      </c>
      <c r="E37" s="12">
        <f t="shared" si="2"/>
        <v>6739</v>
      </c>
      <c r="F37" s="13">
        <f t="shared" si="3"/>
        <v>8.2958896015166239</v>
      </c>
    </row>
    <row r="38" spans="1:6" ht="15.6" x14ac:dyDescent="0.3">
      <c r="A38" s="10">
        <v>3303022005</v>
      </c>
      <c r="B38" s="11" t="s">
        <v>37</v>
      </c>
      <c r="C38" s="16">
        <v>3501</v>
      </c>
      <c r="D38" s="16">
        <v>3533</v>
      </c>
      <c r="E38" s="12">
        <f t="shared" si="2"/>
        <v>7034</v>
      </c>
      <c r="F38" s="13">
        <f t="shared" si="3"/>
        <v>8.6590425073553856</v>
      </c>
    </row>
    <row r="39" spans="1:6" ht="15.6" x14ac:dyDescent="0.3">
      <c r="A39" s="10">
        <v>3303022006</v>
      </c>
      <c r="B39" s="11" t="s">
        <v>38</v>
      </c>
      <c r="C39" s="16">
        <v>3665</v>
      </c>
      <c r="D39" s="16">
        <v>3514</v>
      </c>
      <c r="E39" s="12">
        <f t="shared" si="2"/>
        <v>7179</v>
      </c>
      <c r="F39" s="13">
        <f t="shared" si="3"/>
        <v>8.8375413932761315</v>
      </c>
    </row>
    <row r="40" spans="1:6" ht="15.6" x14ac:dyDescent="0.3">
      <c r="A40" s="10">
        <v>3303022007</v>
      </c>
      <c r="B40" s="11" t="s">
        <v>39</v>
      </c>
      <c r="C40" s="16">
        <v>1559</v>
      </c>
      <c r="D40" s="16">
        <v>1537</v>
      </c>
      <c r="E40" s="12">
        <f t="shared" si="2"/>
        <v>3096</v>
      </c>
      <c r="F40" s="13">
        <f t="shared" si="3"/>
        <v>3.8112589711078013</v>
      </c>
    </row>
    <row r="41" spans="1:6" ht="15.6" x14ac:dyDescent="0.3">
      <c r="A41" s="10">
        <v>3303022008</v>
      </c>
      <c r="B41" s="11" t="s">
        <v>40</v>
      </c>
      <c r="C41" s="16">
        <v>3851</v>
      </c>
      <c r="D41" s="16">
        <v>3756</v>
      </c>
      <c r="E41" s="12">
        <f t="shared" si="2"/>
        <v>7607</v>
      </c>
      <c r="F41" s="13">
        <f t="shared" si="3"/>
        <v>9.3644208634421968</v>
      </c>
    </row>
    <row r="42" spans="1:6" ht="15.6" x14ac:dyDescent="0.3">
      <c r="A42" s="10">
        <v>3303022009</v>
      </c>
      <c r="B42" s="11" t="s">
        <v>41</v>
      </c>
      <c r="C42" s="16">
        <v>2208</v>
      </c>
      <c r="D42" s="16">
        <v>2156</v>
      </c>
      <c r="E42" s="12">
        <f t="shared" si="2"/>
        <v>4364</v>
      </c>
      <c r="F42" s="13">
        <f t="shared" si="3"/>
        <v>5.372200952814743</v>
      </c>
    </row>
    <row r="43" spans="1:6" ht="15.6" x14ac:dyDescent="0.3">
      <c r="A43" s="10">
        <v>3303022010</v>
      </c>
      <c r="B43" s="11" t="s">
        <v>42</v>
      </c>
      <c r="C43" s="16">
        <v>1007</v>
      </c>
      <c r="D43" s="16">
        <v>1031</v>
      </c>
      <c r="E43" s="12">
        <f t="shared" si="2"/>
        <v>2038</v>
      </c>
      <c r="F43" s="13">
        <f t="shared" si="3"/>
        <v>2.5088326172860782</v>
      </c>
    </row>
    <row r="44" spans="1:6" ht="15.6" x14ac:dyDescent="0.3">
      <c r="A44" s="10">
        <v>3303022011</v>
      </c>
      <c r="B44" s="11" t="s">
        <v>43</v>
      </c>
      <c r="C44" s="16">
        <v>3965</v>
      </c>
      <c r="D44" s="16">
        <v>3935</v>
      </c>
      <c r="E44" s="12">
        <f t="shared" si="2"/>
        <v>7900</v>
      </c>
      <c r="F44" s="13">
        <f t="shared" si="3"/>
        <v>9.7251117156820506</v>
      </c>
    </row>
    <row r="45" spans="1:6" ht="15.6" x14ac:dyDescent="0.3">
      <c r="A45" s="10">
        <v>3303022012</v>
      </c>
      <c r="B45" s="11" t="s">
        <v>44</v>
      </c>
      <c r="C45" s="16">
        <v>4248</v>
      </c>
      <c r="D45" s="16">
        <v>4339</v>
      </c>
      <c r="E45" s="12">
        <f t="shared" si="2"/>
        <v>8587</v>
      </c>
      <c r="F45" s="13">
        <f t="shared" si="3"/>
        <v>10.570827126906552</v>
      </c>
    </row>
    <row r="46" spans="1:6" ht="15.6" x14ac:dyDescent="0.3">
      <c r="A46" s="10">
        <v>3303022013</v>
      </c>
      <c r="B46" s="11" t="s">
        <v>45</v>
      </c>
      <c r="C46" s="16">
        <v>2268</v>
      </c>
      <c r="D46" s="16">
        <v>2159</v>
      </c>
      <c r="E46" s="12">
        <f t="shared" si="2"/>
        <v>4427</v>
      </c>
      <c r="F46" s="13">
        <f t="shared" si="3"/>
        <v>5.4497556411803085</v>
      </c>
    </row>
    <row r="47" spans="1:6" ht="15.6" x14ac:dyDescent="0.3">
      <c r="A47" s="10">
        <v>3303022014</v>
      </c>
      <c r="B47" s="11" t="s">
        <v>46</v>
      </c>
      <c r="C47" s="16">
        <v>2336</v>
      </c>
      <c r="D47" s="16">
        <v>2329</v>
      </c>
      <c r="E47" s="12">
        <f t="shared" si="2"/>
        <v>4665</v>
      </c>
      <c r="F47" s="13">
        <f t="shared" si="3"/>
        <v>5.7427400194502241</v>
      </c>
    </row>
    <row r="48" spans="1:6" ht="15.6" x14ac:dyDescent="0.3">
      <c r="A48" s="17" t="s">
        <v>8</v>
      </c>
      <c r="B48" s="17"/>
      <c r="C48" s="18">
        <f>SUM(C34:C47)</f>
        <v>40943</v>
      </c>
      <c r="D48" s="18">
        <f>SUM(D34:D47)</f>
        <v>40290</v>
      </c>
      <c r="E48" s="14">
        <f>SUM(E34:E47)</f>
        <v>81233</v>
      </c>
      <c r="F48" s="15">
        <f>SUM(F34:F47)</f>
        <v>99.999999999999986</v>
      </c>
    </row>
    <row r="51" spans="1:6" x14ac:dyDescent="0.3">
      <c r="A51" s="22" t="s">
        <v>2</v>
      </c>
      <c r="B51" s="22"/>
      <c r="C51" s="22"/>
      <c r="D51" s="22"/>
      <c r="E51" s="22"/>
      <c r="F51" s="22"/>
    </row>
    <row r="52" spans="1:6" ht="15.6" x14ac:dyDescent="0.3">
      <c r="A52" s="23" t="s">
        <v>47</v>
      </c>
      <c r="B52" s="23"/>
      <c r="C52" s="23"/>
      <c r="D52" s="23"/>
      <c r="E52" s="23"/>
      <c r="F52" s="23"/>
    </row>
    <row r="53" spans="1:6" ht="15.6" x14ac:dyDescent="0.3">
      <c r="A53" s="5" t="s">
        <v>31</v>
      </c>
      <c r="B53" s="5" t="s">
        <v>32</v>
      </c>
      <c r="C53" s="6" t="s">
        <v>6</v>
      </c>
      <c r="D53" s="6" t="s">
        <v>7</v>
      </c>
      <c r="E53" s="7" t="s">
        <v>8</v>
      </c>
      <c r="F53" s="7"/>
    </row>
    <row r="54" spans="1:6" ht="15.6" x14ac:dyDescent="0.3">
      <c r="A54" s="5"/>
      <c r="B54" s="5"/>
      <c r="C54" s="6" t="s">
        <v>8</v>
      </c>
      <c r="D54" s="6" t="s">
        <v>8</v>
      </c>
      <c r="E54" s="8" t="s">
        <v>9</v>
      </c>
      <c r="F54" s="9" t="s">
        <v>10</v>
      </c>
    </row>
    <row r="55" spans="1:6" ht="15.6" x14ac:dyDescent="0.3">
      <c r="A55" s="10">
        <v>3303032001</v>
      </c>
      <c r="B55" s="11" t="s">
        <v>48</v>
      </c>
      <c r="C55" s="24">
        <v>3042</v>
      </c>
      <c r="D55" s="24">
        <v>2972</v>
      </c>
      <c r="E55" s="12">
        <f>C55+D55</f>
        <v>6014</v>
      </c>
      <c r="F55" s="13">
        <f>E55/E$68*100</f>
        <v>11.264703678729303</v>
      </c>
    </row>
    <row r="56" spans="1:6" ht="15.6" x14ac:dyDescent="0.3">
      <c r="A56" s="10">
        <v>3303032002</v>
      </c>
      <c r="B56" s="11" t="s">
        <v>49</v>
      </c>
      <c r="C56" s="24">
        <v>1894</v>
      </c>
      <c r="D56" s="24">
        <v>1848</v>
      </c>
      <c r="E56" s="12">
        <f t="shared" ref="E56:E67" si="4">C56+D56</f>
        <v>3742</v>
      </c>
      <c r="F56" s="13">
        <f t="shared" ref="F56:F67" si="5">E56/E$68*100</f>
        <v>7.0090657076496585</v>
      </c>
    </row>
    <row r="57" spans="1:6" ht="15.6" x14ac:dyDescent="0.3">
      <c r="A57" s="10">
        <v>3303032003</v>
      </c>
      <c r="B57" s="11" t="s">
        <v>50</v>
      </c>
      <c r="C57" s="24">
        <v>1754</v>
      </c>
      <c r="D57" s="24">
        <v>1653</v>
      </c>
      <c r="E57" s="12">
        <f t="shared" si="4"/>
        <v>3407</v>
      </c>
      <c r="F57" s="13">
        <f t="shared" si="5"/>
        <v>6.3815838765265598</v>
      </c>
    </row>
    <row r="58" spans="1:6" ht="15.6" x14ac:dyDescent="0.3">
      <c r="A58" s="10">
        <v>3303032004</v>
      </c>
      <c r="B58" s="11" t="s">
        <v>51</v>
      </c>
      <c r="C58" s="24">
        <v>1197</v>
      </c>
      <c r="D58" s="24">
        <v>1280</v>
      </c>
      <c r="E58" s="12">
        <f t="shared" si="4"/>
        <v>2477</v>
      </c>
      <c r="F58" s="13">
        <f t="shared" si="5"/>
        <v>4.6396193901251213</v>
      </c>
    </row>
    <row r="59" spans="1:6" ht="15.6" x14ac:dyDescent="0.3">
      <c r="A59" s="10">
        <v>3303032005</v>
      </c>
      <c r="B59" s="11" t="s">
        <v>52</v>
      </c>
      <c r="C59" s="24">
        <v>1908</v>
      </c>
      <c r="D59" s="24">
        <v>1900</v>
      </c>
      <c r="E59" s="12">
        <f t="shared" si="4"/>
        <v>3808</v>
      </c>
      <c r="F59" s="13">
        <f t="shared" si="5"/>
        <v>7.1326889937813744</v>
      </c>
    </row>
    <row r="60" spans="1:6" ht="15.6" x14ac:dyDescent="0.3">
      <c r="A60" s="10">
        <v>3303032006</v>
      </c>
      <c r="B60" s="11" t="s">
        <v>53</v>
      </c>
      <c r="C60" s="24">
        <v>1004</v>
      </c>
      <c r="D60" s="24">
        <v>985</v>
      </c>
      <c r="E60" s="12">
        <f t="shared" si="4"/>
        <v>1989</v>
      </c>
      <c r="F60" s="13">
        <f t="shared" si="5"/>
        <v>3.7255563047875926</v>
      </c>
    </row>
    <row r="61" spans="1:6" ht="15.6" x14ac:dyDescent="0.3">
      <c r="A61" s="10">
        <v>3303032007</v>
      </c>
      <c r="B61" s="11" t="s">
        <v>54</v>
      </c>
      <c r="C61" s="24">
        <v>2081</v>
      </c>
      <c r="D61" s="24">
        <v>2047</v>
      </c>
      <c r="E61" s="12">
        <f t="shared" si="4"/>
        <v>4128</v>
      </c>
      <c r="F61" s="13">
        <f t="shared" si="5"/>
        <v>7.7320746235109015</v>
      </c>
    </row>
    <row r="62" spans="1:6" ht="15.6" x14ac:dyDescent="0.3">
      <c r="A62" s="10">
        <v>3303032008</v>
      </c>
      <c r="B62" s="11" t="s">
        <v>55</v>
      </c>
      <c r="C62" s="24">
        <v>3226</v>
      </c>
      <c r="D62" s="24">
        <v>3103</v>
      </c>
      <c r="E62" s="12">
        <f t="shared" si="4"/>
        <v>6329</v>
      </c>
      <c r="F62" s="13">
        <f t="shared" si="5"/>
        <v>11.854723907994307</v>
      </c>
    </row>
    <row r="63" spans="1:6" ht="15.6" x14ac:dyDescent="0.3">
      <c r="A63" s="10">
        <v>3303032009</v>
      </c>
      <c r="B63" s="11" t="s">
        <v>56</v>
      </c>
      <c r="C63" s="24">
        <v>3765</v>
      </c>
      <c r="D63" s="24">
        <v>3645</v>
      </c>
      <c r="E63" s="12">
        <f t="shared" si="4"/>
        <v>7410</v>
      </c>
      <c r="F63" s="13">
        <f t="shared" si="5"/>
        <v>13.879523488424365</v>
      </c>
    </row>
    <row r="64" spans="1:6" ht="15.6" x14ac:dyDescent="0.3">
      <c r="A64" s="10">
        <v>3303032010</v>
      </c>
      <c r="B64" s="11" t="s">
        <v>57</v>
      </c>
      <c r="C64" s="24">
        <v>1838</v>
      </c>
      <c r="D64" s="24">
        <v>1848</v>
      </c>
      <c r="E64" s="12">
        <f t="shared" si="4"/>
        <v>3686</v>
      </c>
      <c r="F64" s="13">
        <f t="shared" si="5"/>
        <v>6.9041732224469925</v>
      </c>
    </row>
    <row r="65" spans="1:6" ht="15.6" x14ac:dyDescent="0.3">
      <c r="A65" s="10">
        <v>3303032011</v>
      </c>
      <c r="B65" s="11" t="s">
        <v>58</v>
      </c>
      <c r="C65" s="24">
        <v>1537</v>
      </c>
      <c r="D65" s="24">
        <v>1489</v>
      </c>
      <c r="E65" s="12">
        <f t="shared" si="4"/>
        <v>3026</v>
      </c>
      <c r="F65" s="13">
        <f t="shared" si="5"/>
        <v>5.6679403611298422</v>
      </c>
    </row>
    <row r="66" spans="1:6" ht="15.6" x14ac:dyDescent="0.3">
      <c r="A66" s="10">
        <v>3303032012</v>
      </c>
      <c r="B66" s="11" t="s">
        <v>59</v>
      </c>
      <c r="C66" s="24">
        <v>1253</v>
      </c>
      <c r="D66" s="24">
        <v>1224</v>
      </c>
      <c r="E66" s="12">
        <f t="shared" si="4"/>
        <v>2477</v>
      </c>
      <c r="F66" s="13">
        <f t="shared" si="5"/>
        <v>4.6396193901251213</v>
      </c>
    </row>
    <row r="67" spans="1:6" ht="15.6" x14ac:dyDescent="0.3">
      <c r="A67" s="10">
        <v>3303032013</v>
      </c>
      <c r="B67" s="11" t="s">
        <v>60</v>
      </c>
      <c r="C67" s="24">
        <v>2400</v>
      </c>
      <c r="D67" s="24">
        <v>2495</v>
      </c>
      <c r="E67" s="12">
        <f t="shared" si="4"/>
        <v>4895</v>
      </c>
      <c r="F67" s="13">
        <f t="shared" si="5"/>
        <v>9.168727054768862</v>
      </c>
    </row>
    <row r="68" spans="1:6" ht="15.6" x14ac:dyDescent="0.3">
      <c r="A68" s="17" t="s">
        <v>8</v>
      </c>
      <c r="B68" s="17"/>
      <c r="C68" s="18">
        <f>SUM(C55:C67)</f>
        <v>26899</v>
      </c>
      <c r="D68" s="18">
        <f>SUM(D55:D67)</f>
        <v>26489</v>
      </c>
      <c r="E68" s="14">
        <f>SUM(E55:E67)</f>
        <v>53388</v>
      </c>
      <c r="F68" s="15">
        <f>SUM(F55:F67)</f>
        <v>99.999999999999986</v>
      </c>
    </row>
    <row r="71" spans="1:6" x14ac:dyDescent="0.3">
      <c r="A71" s="22" t="s">
        <v>2</v>
      </c>
      <c r="B71" s="22"/>
      <c r="C71" s="22"/>
      <c r="D71" s="22"/>
      <c r="E71" s="22"/>
      <c r="F71" s="22"/>
    </row>
    <row r="72" spans="1:6" ht="15.6" x14ac:dyDescent="0.3">
      <c r="A72" s="23" t="s">
        <v>61</v>
      </c>
      <c r="B72" s="23"/>
      <c r="C72" s="23"/>
      <c r="D72" s="23"/>
      <c r="E72" s="23"/>
      <c r="F72" s="23"/>
    </row>
    <row r="73" spans="1:6" ht="15.6" x14ac:dyDescent="0.3">
      <c r="A73" s="25" t="s">
        <v>31</v>
      </c>
      <c r="B73" s="25" t="s">
        <v>32</v>
      </c>
      <c r="C73" s="6" t="s">
        <v>6</v>
      </c>
      <c r="D73" s="6" t="s">
        <v>7</v>
      </c>
      <c r="E73" s="7" t="s">
        <v>8</v>
      </c>
      <c r="F73" s="7"/>
    </row>
    <row r="74" spans="1:6" ht="15.6" x14ac:dyDescent="0.3">
      <c r="A74" s="26"/>
      <c r="B74" s="26"/>
      <c r="C74" s="6" t="s">
        <v>8</v>
      </c>
      <c r="D74" s="6" t="s">
        <v>8</v>
      </c>
      <c r="E74" s="8" t="s">
        <v>9</v>
      </c>
      <c r="F74" s="9" t="s">
        <v>10</v>
      </c>
    </row>
    <row r="75" spans="1:6" ht="15.6" x14ac:dyDescent="0.3">
      <c r="A75" s="10">
        <v>3303042001</v>
      </c>
      <c r="B75" s="11" t="s">
        <v>62</v>
      </c>
      <c r="C75" s="12">
        <v>1370</v>
      </c>
      <c r="D75" s="12">
        <v>1369</v>
      </c>
      <c r="E75" s="12">
        <f>C75+D75</f>
        <v>2739</v>
      </c>
      <c r="F75" s="13">
        <f>E75/E$93*100</f>
        <v>4.0290669451758578</v>
      </c>
    </row>
    <row r="76" spans="1:6" ht="15.6" x14ac:dyDescent="0.3">
      <c r="A76" s="10">
        <v>3303042002</v>
      </c>
      <c r="B76" s="11" t="s">
        <v>63</v>
      </c>
      <c r="C76" s="12">
        <v>1352</v>
      </c>
      <c r="D76" s="12">
        <v>1290</v>
      </c>
      <c r="E76" s="12">
        <v>2641</v>
      </c>
      <c r="F76" s="13">
        <f t="shared" ref="F76:F92" si="6">E76/E$93*100</f>
        <v>3.8849090186964004</v>
      </c>
    </row>
    <row r="77" spans="1:6" ht="15.6" x14ac:dyDescent="0.3">
      <c r="A77" s="10">
        <v>3303042003</v>
      </c>
      <c r="B77" s="11" t="s">
        <v>64</v>
      </c>
      <c r="C77" s="12">
        <v>1044</v>
      </c>
      <c r="D77" s="12">
        <v>1043</v>
      </c>
      <c r="E77" s="12">
        <v>2071</v>
      </c>
      <c r="F77" s="13">
        <f t="shared" si="6"/>
        <v>3.0464394463158824</v>
      </c>
    </row>
    <row r="78" spans="1:6" ht="15.6" x14ac:dyDescent="0.3">
      <c r="A78" s="10">
        <v>3303042004</v>
      </c>
      <c r="B78" s="11" t="s">
        <v>65</v>
      </c>
      <c r="C78" s="12">
        <v>2030</v>
      </c>
      <c r="D78" s="12">
        <v>1947</v>
      </c>
      <c r="E78" s="12">
        <v>3925</v>
      </c>
      <c r="F78" s="13">
        <f t="shared" si="6"/>
        <v>5.7736720554272516</v>
      </c>
    </row>
    <row r="79" spans="1:6" ht="15.6" x14ac:dyDescent="0.3">
      <c r="A79" s="10">
        <v>3303042005</v>
      </c>
      <c r="B79" s="11" t="s">
        <v>66</v>
      </c>
      <c r="C79" s="12">
        <v>2595</v>
      </c>
      <c r="D79" s="12">
        <v>2527</v>
      </c>
      <c r="E79" s="12">
        <v>5098</v>
      </c>
      <c r="F79" s="13">
        <f t="shared" si="6"/>
        <v>7.4991541754313706</v>
      </c>
    </row>
    <row r="80" spans="1:6" ht="15.6" x14ac:dyDescent="0.3">
      <c r="A80" s="10">
        <v>3303042006</v>
      </c>
      <c r="B80" s="11" t="s">
        <v>67</v>
      </c>
      <c r="C80" s="12">
        <v>4523</v>
      </c>
      <c r="D80" s="12">
        <v>4330</v>
      </c>
      <c r="E80" s="12">
        <v>8764</v>
      </c>
      <c r="F80" s="13">
        <f t="shared" si="6"/>
        <v>12.891837425162914</v>
      </c>
    </row>
    <row r="81" spans="1:6" ht="15.6" x14ac:dyDescent="0.3">
      <c r="A81" s="10">
        <v>3303042007</v>
      </c>
      <c r="B81" s="11" t="s">
        <v>68</v>
      </c>
      <c r="C81" s="12">
        <v>1758</v>
      </c>
      <c r="D81" s="12">
        <v>1760</v>
      </c>
      <c r="E81" s="12">
        <v>3462</v>
      </c>
      <c r="F81" s="13">
        <f t="shared" si="6"/>
        <v>5.0925994027743045</v>
      </c>
    </row>
    <row r="82" spans="1:6" ht="15.6" x14ac:dyDescent="0.3">
      <c r="A82" s="10">
        <v>3303042008</v>
      </c>
      <c r="B82" s="11" t="s">
        <v>69</v>
      </c>
      <c r="C82" s="12">
        <v>1659</v>
      </c>
      <c r="D82" s="12">
        <v>1645</v>
      </c>
      <c r="E82" s="12">
        <v>3320</v>
      </c>
      <c r="F82" s="13">
        <f t="shared" si="6"/>
        <v>4.8837175093040708</v>
      </c>
    </row>
    <row r="83" spans="1:6" ht="15.6" x14ac:dyDescent="0.3">
      <c r="A83" s="10">
        <v>3303042009</v>
      </c>
      <c r="B83" s="11" t="s">
        <v>70</v>
      </c>
      <c r="C83" s="12">
        <v>717</v>
      </c>
      <c r="D83" s="12">
        <v>715</v>
      </c>
      <c r="E83" s="12">
        <v>1441</v>
      </c>
      <c r="F83" s="13">
        <f t="shared" si="6"/>
        <v>2.1197099189479411</v>
      </c>
    </row>
    <row r="84" spans="1:6" ht="15.6" x14ac:dyDescent="0.3">
      <c r="A84" s="10">
        <v>3303042010</v>
      </c>
      <c r="B84" s="11" t="s">
        <v>71</v>
      </c>
      <c r="C84" s="12">
        <v>635</v>
      </c>
      <c r="D84" s="12">
        <v>642</v>
      </c>
      <c r="E84" s="12">
        <v>1260</v>
      </c>
      <c r="F84" s="13">
        <f t="shared" si="6"/>
        <v>1.8534590547358822</v>
      </c>
    </row>
    <row r="85" spans="1:6" ht="15.6" x14ac:dyDescent="0.3">
      <c r="A85" s="10">
        <v>3303042011</v>
      </c>
      <c r="B85" s="11" t="s">
        <v>42</v>
      </c>
      <c r="C85" s="12">
        <v>2486</v>
      </c>
      <c r="D85" s="12">
        <v>2541</v>
      </c>
      <c r="E85" s="12">
        <v>4993</v>
      </c>
      <c r="F85" s="13">
        <f t="shared" si="6"/>
        <v>7.3446992542033813</v>
      </c>
    </row>
    <row r="86" spans="1:6" ht="15.6" x14ac:dyDescent="0.3">
      <c r="A86" s="10">
        <v>3303042012</v>
      </c>
      <c r="B86" s="11" t="s">
        <v>72</v>
      </c>
      <c r="C86" s="12">
        <v>2344</v>
      </c>
      <c r="D86" s="12">
        <v>2349</v>
      </c>
      <c r="E86" s="12">
        <v>4740</v>
      </c>
      <c r="F86" s="13">
        <f t="shared" si="6"/>
        <v>6.9725364440064137</v>
      </c>
    </row>
    <row r="87" spans="1:6" ht="15.6" x14ac:dyDescent="0.3">
      <c r="A87" s="10">
        <v>3303042013</v>
      </c>
      <c r="B87" s="11" t="s">
        <v>73</v>
      </c>
      <c r="C87" s="12">
        <v>1677</v>
      </c>
      <c r="D87" s="12">
        <v>1617</v>
      </c>
      <c r="E87" s="12">
        <v>3288</v>
      </c>
      <c r="F87" s="13">
        <f t="shared" si="6"/>
        <v>4.8366455333107776</v>
      </c>
    </row>
    <row r="88" spans="1:6" ht="15.6" x14ac:dyDescent="0.3">
      <c r="A88" s="10">
        <v>3303042014</v>
      </c>
      <c r="B88" s="11" t="s">
        <v>74</v>
      </c>
      <c r="C88" s="12">
        <v>2859</v>
      </c>
      <c r="D88" s="12">
        <v>2801</v>
      </c>
      <c r="E88" s="12">
        <v>5598</v>
      </c>
      <c r="F88" s="13">
        <f t="shared" si="6"/>
        <v>8.2346538003265621</v>
      </c>
    </row>
    <row r="89" spans="1:6" ht="15.6" x14ac:dyDescent="0.3">
      <c r="A89" s="10">
        <v>3303042015</v>
      </c>
      <c r="B89" s="11" t="s">
        <v>75</v>
      </c>
      <c r="C89" s="12">
        <v>2052</v>
      </c>
      <c r="D89" s="12">
        <v>2005</v>
      </c>
      <c r="E89" s="12">
        <v>4048</v>
      </c>
      <c r="F89" s="13">
        <f t="shared" si="6"/>
        <v>5.9546049631514686</v>
      </c>
    </row>
    <row r="90" spans="1:6" ht="15.6" x14ac:dyDescent="0.3">
      <c r="A90" s="10">
        <v>3303042016</v>
      </c>
      <c r="B90" s="11" t="s">
        <v>76</v>
      </c>
      <c r="C90" s="12">
        <v>1740</v>
      </c>
      <c r="D90" s="12">
        <v>1623</v>
      </c>
      <c r="E90" s="12">
        <v>3356</v>
      </c>
      <c r="F90" s="13">
        <f t="shared" si="6"/>
        <v>4.9366734822965244</v>
      </c>
    </row>
    <row r="91" spans="1:6" ht="15.6" x14ac:dyDescent="0.3">
      <c r="A91" s="10">
        <v>3303042017</v>
      </c>
      <c r="B91" s="11" t="s">
        <v>77</v>
      </c>
      <c r="C91" s="12">
        <v>1053</v>
      </c>
      <c r="D91" s="12">
        <v>1098</v>
      </c>
      <c r="E91" s="12">
        <v>2138</v>
      </c>
      <c r="F91" s="13">
        <f t="shared" si="6"/>
        <v>3.1449963960518379</v>
      </c>
    </row>
    <row r="92" spans="1:6" ht="15.6" x14ac:dyDescent="0.3">
      <c r="A92" s="10">
        <v>3303042018</v>
      </c>
      <c r="B92" s="11" t="s">
        <v>78</v>
      </c>
      <c r="C92" s="12">
        <v>2620</v>
      </c>
      <c r="D92" s="12">
        <v>2528</v>
      </c>
      <c r="E92" s="12">
        <v>5099</v>
      </c>
      <c r="F92" s="13">
        <f t="shared" si="6"/>
        <v>7.5006251746811605</v>
      </c>
    </row>
    <row r="93" spans="1:6" ht="15.6" x14ac:dyDescent="0.3">
      <c r="A93" s="17" t="s">
        <v>8</v>
      </c>
      <c r="B93" s="17"/>
      <c r="C93" s="18">
        <f>SUM(C75:C92)</f>
        <v>34514</v>
      </c>
      <c r="D93" s="18">
        <f>SUM(D75:D92)</f>
        <v>33830</v>
      </c>
      <c r="E93" s="14">
        <f>SUM(E75:E92)</f>
        <v>67981</v>
      </c>
      <c r="F93" s="15">
        <f>SUM(F75:F92)</f>
        <v>100</v>
      </c>
    </row>
    <row r="96" spans="1:6" x14ac:dyDescent="0.3">
      <c r="A96" s="22" t="s">
        <v>2</v>
      </c>
      <c r="B96" s="22"/>
      <c r="C96" s="22"/>
      <c r="D96" s="22"/>
      <c r="E96" s="22"/>
      <c r="F96" s="22"/>
    </row>
    <row r="97" spans="1:6" ht="15.6" x14ac:dyDescent="0.3">
      <c r="A97" s="23" t="s">
        <v>79</v>
      </c>
      <c r="B97" s="23"/>
      <c r="C97" s="23"/>
      <c r="D97" s="23"/>
      <c r="E97" s="23"/>
      <c r="F97" s="23"/>
    </row>
    <row r="98" spans="1:6" ht="15.6" x14ac:dyDescent="0.3">
      <c r="A98" s="5" t="s">
        <v>31</v>
      </c>
      <c r="B98" s="5" t="s">
        <v>32</v>
      </c>
      <c r="C98" s="6" t="s">
        <v>6</v>
      </c>
      <c r="D98" s="6" t="s">
        <v>7</v>
      </c>
      <c r="E98" s="7" t="s">
        <v>8</v>
      </c>
      <c r="F98" s="7"/>
    </row>
    <row r="99" spans="1:6" ht="15.6" x14ac:dyDescent="0.3">
      <c r="A99" s="5"/>
      <c r="B99" s="5"/>
      <c r="C99" s="6" t="s">
        <v>8</v>
      </c>
      <c r="D99" s="6" t="s">
        <v>8</v>
      </c>
      <c r="E99" s="8" t="s">
        <v>9</v>
      </c>
      <c r="F99" s="9" t="s">
        <v>10</v>
      </c>
    </row>
    <row r="100" spans="1:6" ht="15.6" x14ac:dyDescent="0.3">
      <c r="A100" s="10">
        <v>3303051001</v>
      </c>
      <c r="B100" s="11" t="s">
        <v>80</v>
      </c>
      <c r="C100" s="12">
        <v>2529</v>
      </c>
      <c r="D100" s="12">
        <v>2359</v>
      </c>
      <c r="E100" s="12">
        <f>C100+D100</f>
        <v>4888</v>
      </c>
      <c r="F100" s="13">
        <f>E100/E$113*100</f>
        <v>8.3265194875987998</v>
      </c>
    </row>
    <row r="101" spans="1:6" ht="15.6" x14ac:dyDescent="0.3">
      <c r="A101" s="10">
        <v>3303051003</v>
      </c>
      <c r="B101" s="11" t="s">
        <v>81</v>
      </c>
      <c r="C101" s="12">
        <v>1594</v>
      </c>
      <c r="D101" s="12">
        <v>1625</v>
      </c>
      <c r="E101" s="12">
        <f t="shared" ref="E101:E112" si="7">C101+D101</f>
        <v>3219</v>
      </c>
      <c r="F101" s="13">
        <f t="shared" ref="F101:F112" si="8">E101/E$113*100</f>
        <v>5.4834423548650859</v>
      </c>
    </row>
    <row r="102" spans="1:6" ht="15.6" x14ac:dyDescent="0.3">
      <c r="A102" s="10">
        <v>3303051005</v>
      </c>
      <c r="B102" s="11" t="s">
        <v>82</v>
      </c>
      <c r="C102" s="12">
        <v>1925</v>
      </c>
      <c r="D102" s="12">
        <v>2004</v>
      </c>
      <c r="E102" s="12">
        <f t="shared" si="7"/>
        <v>3929</v>
      </c>
      <c r="F102" s="13">
        <f t="shared" si="8"/>
        <v>6.6928999727446179</v>
      </c>
    </row>
    <row r="103" spans="1:6" ht="15.6" x14ac:dyDescent="0.3">
      <c r="A103" s="10">
        <v>3303051006</v>
      </c>
      <c r="B103" s="11" t="s">
        <v>83</v>
      </c>
      <c r="C103" s="12">
        <v>2467</v>
      </c>
      <c r="D103" s="12">
        <v>2591</v>
      </c>
      <c r="E103" s="12">
        <f t="shared" si="7"/>
        <v>5058</v>
      </c>
      <c r="F103" s="13">
        <f t="shared" si="8"/>
        <v>8.616107931316435</v>
      </c>
    </row>
    <row r="104" spans="1:6" ht="15.6" x14ac:dyDescent="0.3">
      <c r="A104" s="10">
        <v>3303051007</v>
      </c>
      <c r="B104" s="11" t="s">
        <v>84</v>
      </c>
      <c r="C104" s="12">
        <v>2403</v>
      </c>
      <c r="D104" s="12">
        <v>2412</v>
      </c>
      <c r="E104" s="12">
        <f t="shared" si="7"/>
        <v>4815</v>
      </c>
      <c r="F104" s="13">
        <f t="shared" si="8"/>
        <v>8.2021668029435801</v>
      </c>
    </row>
    <row r="105" spans="1:6" ht="15.6" x14ac:dyDescent="0.3">
      <c r="A105" s="10">
        <v>3303051008</v>
      </c>
      <c r="B105" s="11" t="s">
        <v>85</v>
      </c>
      <c r="C105" s="12">
        <v>2887</v>
      </c>
      <c r="D105" s="12">
        <v>2993</v>
      </c>
      <c r="E105" s="12">
        <f t="shared" si="7"/>
        <v>5880</v>
      </c>
      <c r="F105" s="13">
        <f t="shared" si="8"/>
        <v>10.016353229762878</v>
      </c>
    </row>
    <row r="106" spans="1:6" ht="15.6" x14ac:dyDescent="0.3">
      <c r="A106" s="10">
        <v>3303051009</v>
      </c>
      <c r="B106" s="11" t="s">
        <v>86</v>
      </c>
      <c r="C106" s="12">
        <v>1479</v>
      </c>
      <c r="D106" s="12">
        <v>1543</v>
      </c>
      <c r="E106" s="12">
        <f t="shared" si="7"/>
        <v>3022</v>
      </c>
      <c r="F106" s="13">
        <f t="shared" si="8"/>
        <v>5.1478604524393567</v>
      </c>
    </row>
    <row r="107" spans="1:6" ht="15.6" x14ac:dyDescent="0.3">
      <c r="A107" s="10">
        <v>3303051010</v>
      </c>
      <c r="B107" s="11" t="s">
        <v>87</v>
      </c>
      <c r="C107" s="12">
        <v>1325</v>
      </c>
      <c r="D107" s="12">
        <v>1360</v>
      </c>
      <c r="E107" s="12">
        <f t="shared" si="7"/>
        <v>2685</v>
      </c>
      <c r="F107" s="13">
        <f t="shared" si="8"/>
        <v>4.5737939493049877</v>
      </c>
    </row>
    <row r="108" spans="1:6" ht="15.6" x14ac:dyDescent="0.3">
      <c r="A108" s="10">
        <v>3303051011</v>
      </c>
      <c r="B108" s="11" t="s">
        <v>88</v>
      </c>
      <c r="C108" s="12">
        <v>3113</v>
      </c>
      <c r="D108" s="12">
        <v>3187</v>
      </c>
      <c r="E108" s="12">
        <f t="shared" si="7"/>
        <v>6300</v>
      </c>
      <c r="F108" s="13">
        <f t="shared" si="8"/>
        <v>10.731807031888799</v>
      </c>
    </row>
    <row r="109" spans="1:6" ht="15.6" x14ac:dyDescent="0.3">
      <c r="A109" s="10">
        <v>3303051012</v>
      </c>
      <c r="B109" s="11" t="s">
        <v>89</v>
      </c>
      <c r="C109" s="12">
        <v>2350</v>
      </c>
      <c r="D109" s="12">
        <v>2429</v>
      </c>
      <c r="E109" s="12">
        <f t="shared" si="7"/>
        <v>4779</v>
      </c>
      <c r="F109" s="13">
        <f t="shared" si="8"/>
        <v>8.1408421913327889</v>
      </c>
    </row>
    <row r="110" spans="1:6" ht="15.6" x14ac:dyDescent="0.3">
      <c r="A110" s="10">
        <v>3303051013</v>
      </c>
      <c r="B110" s="11" t="s">
        <v>90</v>
      </c>
      <c r="C110" s="12">
        <v>3747</v>
      </c>
      <c r="D110" s="12">
        <v>3774</v>
      </c>
      <c r="E110" s="12">
        <f t="shared" si="7"/>
        <v>7521</v>
      </c>
      <c r="F110" s="13">
        <f t="shared" si="8"/>
        <v>12.811733442354864</v>
      </c>
    </row>
    <row r="111" spans="1:6" ht="15.6" x14ac:dyDescent="0.3">
      <c r="A111" s="10">
        <v>3303052002</v>
      </c>
      <c r="B111" s="11" t="s">
        <v>91</v>
      </c>
      <c r="C111" s="12">
        <v>1494</v>
      </c>
      <c r="D111" s="12">
        <v>1495</v>
      </c>
      <c r="E111" s="12">
        <f t="shared" si="7"/>
        <v>2989</v>
      </c>
      <c r="F111" s="13">
        <f t="shared" si="8"/>
        <v>5.0916462251294634</v>
      </c>
    </row>
    <row r="112" spans="1:6" ht="15.6" x14ac:dyDescent="0.3">
      <c r="A112" s="10">
        <v>3303052004</v>
      </c>
      <c r="B112" s="11" t="s">
        <v>92</v>
      </c>
      <c r="C112" s="12">
        <v>1790</v>
      </c>
      <c r="D112" s="12">
        <v>1829</v>
      </c>
      <c r="E112" s="12">
        <f t="shared" si="7"/>
        <v>3619</v>
      </c>
      <c r="F112" s="13">
        <f t="shared" si="8"/>
        <v>6.1648269283183428</v>
      </c>
    </row>
    <row r="113" spans="1:6" ht="15.6" x14ac:dyDescent="0.3">
      <c r="A113" s="17" t="s">
        <v>8</v>
      </c>
      <c r="B113" s="17"/>
      <c r="C113" s="18">
        <f>SUM(C100:C112)</f>
        <v>29103</v>
      </c>
      <c r="D113" s="18">
        <f>SUM(D100:D112)</f>
        <v>29601</v>
      </c>
      <c r="E113" s="14">
        <f>SUM(E100:E112)</f>
        <v>58704</v>
      </c>
      <c r="F113" s="15">
        <f>SUM(F100:F112)</f>
        <v>100.00000000000001</v>
      </c>
    </row>
    <row r="116" spans="1:6" x14ac:dyDescent="0.3">
      <c r="A116" s="22" t="s">
        <v>2</v>
      </c>
      <c r="B116" s="22"/>
      <c r="C116" s="22"/>
      <c r="D116" s="22"/>
      <c r="E116" s="22"/>
      <c r="F116" s="22"/>
    </row>
    <row r="117" spans="1:6" ht="15.6" x14ac:dyDescent="0.3">
      <c r="A117" s="23" t="s">
        <v>93</v>
      </c>
      <c r="B117" s="23"/>
      <c r="C117" s="23"/>
      <c r="D117" s="23"/>
      <c r="E117" s="23"/>
      <c r="F117" s="23"/>
    </row>
    <row r="118" spans="1:6" ht="15.6" x14ac:dyDescent="0.3">
      <c r="A118" s="5" t="s">
        <v>31</v>
      </c>
      <c r="B118" s="5" t="s">
        <v>32</v>
      </c>
      <c r="C118" s="6" t="s">
        <v>6</v>
      </c>
      <c r="D118" s="6" t="s">
        <v>7</v>
      </c>
      <c r="E118" s="7" t="s">
        <v>8</v>
      </c>
      <c r="F118" s="7"/>
    </row>
    <row r="119" spans="1:6" ht="15.6" x14ac:dyDescent="0.3">
      <c r="A119" s="5"/>
      <c r="B119" s="5"/>
      <c r="C119" s="6" t="s">
        <v>8</v>
      </c>
      <c r="D119" s="6" t="s">
        <v>8</v>
      </c>
      <c r="E119" s="8" t="s">
        <v>9</v>
      </c>
      <c r="F119" s="9" t="s">
        <v>10</v>
      </c>
    </row>
    <row r="120" spans="1:6" ht="15.6" x14ac:dyDescent="0.3">
      <c r="A120" s="10">
        <v>3303061011</v>
      </c>
      <c r="B120" s="11" t="s">
        <v>94</v>
      </c>
      <c r="C120" s="12">
        <v>1204</v>
      </c>
      <c r="D120" s="12">
        <v>1172</v>
      </c>
      <c r="E120" s="12">
        <f>C120+D120</f>
        <v>2376</v>
      </c>
      <c r="F120" s="13">
        <f>E120/E$137*100</f>
        <v>4.0990959906148641</v>
      </c>
    </row>
    <row r="121" spans="1:6" ht="15.6" x14ac:dyDescent="0.3">
      <c r="A121" s="10">
        <v>3303061012</v>
      </c>
      <c r="B121" s="11" t="s">
        <v>95</v>
      </c>
      <c r="C121" s="12">
        <v>1243</v>
      </c>
      <c r="D121" s="12">
        <v>1289</v>
      </c>
      <c r="E121" s="12">
        <f t="shared" ref="E121:E136" si="9">C121+D121</f>
        <v>2532</v>
      </c>
      <c r="F121" s="13">
        <f t="shared" ref="F121:F136" si="10">E121/E$137*100</f>
        <v>4.368228555655234</v>
      </c>
    </row>
    <row r="122" spans="1:6" ht="15.6" x14ac:dyDescent="0.3">
      <c r="A122" s="10">
        <v>3303061013</v>
      </c>
      <c r="B122" s="11" t="s">
        <v>96</v>
      </c>
      <c r="C122" s="12">
        <v>3085</v>
      </c>
      <c r="D122" s="12">
        <v>3036</v>
      </c>
      <c r="E122" s="12">
        <f t="shared" si="9"/>
        <v>6121</v>
      </c>
      <c r="F122" s="13">
        <f t="shared" si="10"/>
        <v>10.560002760334001</v>
      </c>
    </row>
    <row r="123" spans="1:6" ht="15.6" x14ac:dyDescent="0.3">
      <c r="A123" s="10">
        <v>3303062001</v>
      </c>
      <c r="B123" s="11" t="s">
        <v>97</v>
      </c>
      <c r="C123" s="12">
        <v>1133</v>
      </c>
      <c r="D123" s="12">
        <v>1080</v>
      </c>
      <c r="E123" s="12">
        <f t="shared" si="9"/>
        <v>2213</v>
      </c>
      <c r="F123" s="13">
        <f t="shared" si="10"/>
        <v>3.8178869643226832</v>
      </c>
    </row>
    <row r="124" spans="1:6" ht="15.6" x14ac:dyDescent="0.3">
      <c r="A124" s="10">
        <v>3303062002</v>
      </c>
      <c r="B124" s="11" t="s">
        <v>98</v>
      </c>
      <c r="C124" s="12">
        <v>1561</v>
      </c>
      <c r="D124" s="12">
        <v>1553</v>
      </c>
      <c r="E124" s="12">
        <f t="shared" si="9"/>
        <v>3114</v>
      </c>
      <c r="F124" s="13">
        <f t="shared" si="10"/>
        <v>5.3723000483058447</v>
      </c>
    </row>
    <row r="125" spans="1:6" ht="15.6" x14ac:dyDescent="0.3">
      <c r="A125" s="10">
        <v>3303062003</v>
      </c>
      <c r="B125" s="11" t="s">
        <v>99</v>
      </c>
      <c r="C125" s="12">
        <v>1950</v>
      </c>
      <c r="D125" s="12">
        <v>1845</v>
      </c>
      <c r="E125" s="12">
        <f t="shared" si="9"/>
        <v>3795</v>
      </c>
      <c r="F125" s="13">
        <f t="shared" si="10"/>
        <v>6.5471672072320759</v>
      </c>
    </row>
    <row r="126" spans="1:6" ht="15.6" x14ac:dyDescent="0.3">
      <c r="A126" s="10">
        <v>3303062004</v>
      </c>
      <c r="B126" s="11" t="s">
        <v>100</v>
      </c>
      <c r="C126" s="12">
        <v>976</v>
      </c>
      <c r="D126" s="12">
        <v>956</v>
      </c>
      <c r="E126" s="12">
        <f t="shared" si="9"/>
        <v>1932</v>
      </c>
      <c r="F126" s="13">
        <f t="shared" si="10"/>
        <v>3.3331033054999653</v>
      </c>
    </row>
    <row r="127" spans="1:6" ht="15.6" x14ac:dyDescent="0.3">
      <c r="A127" s="10">
        <v>3303062005</v>
      </c>
      <c r="B127" s="11" t="s">
        <v>101</v>
      </c>
      <c r="C127" s="12">
        <v>946</v>
      </c>
      <c r="D127" s="12">
        <v>941</v>
      </c>
      <c r="E127" s="12">
        <f t="shared" si="9"/>
        <v>1887</v>
      </c>
      <c r="F127" s="13">
        <f t="shared" si="10"/>
        <v>3.2554689117383204</v>
      </c>
    </row>
    <row r="128" spans="1:6" ht="15.6" x14ac:dyDescent="0.3">
      <c r="A128" s="10">
        <v>3303062006</v>
      </c>
      <c r="B128" s="11" t="s">
        <v>102</v>
      </c>
      <c r="C128" s="12">
        <v>1115</v>
      </c>
      <c r="D128" s="12">
        <v>1162</v>
      </c>
      <c r="E128" s="12">
        <f t="shared" si="9"/>
        <v>2277</v>
      </c>
      <c r="F128" s="13">
        <f t="shared" si="10"/>
        <v>3.9283003243392449</v>
      </c>
    </row>
    <row r="129" spans="1:6" ht="15.6" x14ac:dyDescent="0.3">
      <c r="A129" s="10">
        <v>3303062007</v>
      </c>
      <c r="B129" s="11" t="s">
        <v>103</v>
      </c>
      <c r="C129" s="12">
        <v>1311</v>
      </c>
      <c r="D129" s="12">
        <v>1283</v>
      </c>
      <c r="E129" s="12">
        <f t="shared" si="9"/>
        <v>2594</v>
      </c>
      <c r="F129" s="13">
        <f t="shared" si="10"/>
        <v>4.4751914981712781</v>
      </c>
    </row>
    <row r="130" spans="1:6" ht="15.6" x14ac:dyDescent="0.3">
      <c r="A130" s="10">
        <v>3303062008</v>
      </c>
      <c r="B130" s="11" t="s">
        <v>104</v>
      </c>
      <c r="C130" s="12">
        <v>743</v>
      </c>
      <c r="D130" s="12">
        <v>760</v>
      </c>
      <c r="E130" s="12">
        <f t="shared" si="9"/>
        <v>1503</v>
      </c>
      <c r="F130" s="13">
        <f t="shared" si="10"/>
        <v>2.592988751638948</v>
      </c>
    </row>
    <row r="131" spans="1:6" ht="15.6" x14ac:dyDescent="0.3">
      <c r="A131" s="10">
        <v>3303062009</v>
      </c>
      <c r="B131" s="11" t="s">
        <v>105</v>
      </c>
      <c r="C131" s="12">
        <v>1726</v>
      </c>
      <c r="D131" s="12">
        <v>1743</v>
      </c>
      <c r="E131" s="12">
        <f t="shared" si="9"/>
        <v>3469</v>
      </c>
      <c r="F131" s="13">
        <f t="shared" si="10"/>
        <v>5.9847491546477123</v>
      </c>
    </row>
    <row r="132" spans="1:6" ht="15.6" x14ac:dyDescent="0.3">
      <c r="A132" s="10">
        <v>3303062010</v>
      </c>
      <c r="B132" s="11" t="s">
        <v>106</v>
      </c>
      <c r="C132" s="12">
        <v>2144</v>
      </c>
      <c r="D132" s="12">
        <v>2065</v>
      </c>
      <c r="E132" s="12">
        <f t="shared" si="9"/>
        <v>4209</v>
      </c>
      <c r="F132" s="13">
        <f t="shared" si="10"/>
        <v>7.2614036298392106</v>
      </c>
    </row>
    <row r="133" spans="1:6" ht="15.6" x14ac:dyDescent="0.3">
      <c r="A133" s="10">
        <v>3303062014</v>
      </c>
      <c r="B133" s="11" t="s">
        <v>107</v>
      </c>
      <c r="C133" s="12">
        <v>2056</v>
      </c>
      <c r="D133" s="12">
        <v>2095</v>
      </c>
      <c r="E133" s="12">
        <f t="shared" si="9"/>
        <v>4151</v>
      </c>
      <c r="F133" s="13">
        <f t="shared" si="10"/>
        <v>7.161341522324201</v>
      </c>
    </row>
    <row r="134" spans="1:6" ht="15.6" x14ac:dyDescent="0.3">
      <c r="A134" s="10">
        <v>3303062015</v>
      </c>
      <c r="B134" s="11" t="s">
        <v>108</v>
      </c>
      <c r="C134" s="12">
        <v>2576</v>
      </c>
      <c r="D134" s="12">
        <v>2454</v>
      </c>
      <c r="E134" s="12">
        <f t="shared" si="9"/>
        <v>5030</v>
      </c>
      <c r="F134" s="13">
        <f t="shared" si="10"/>
        <v>8.6778000138016704</v>
      </c>
    </row>
    <row r="135" spans="1:6" ht="15.6" x14ac:dyDescent="0.3">
      <c r="A135" s="10">
        <v>3303062016</v>
      </c>
      <c r="B135" s="11" t="s">
        <v>109</v>
      </c>
      <c r="C135" s="12">
        <v>1765</v>
      </c>
      <c r="D135" s="12">
        <v>1659</v>
      </c>
      <c r="E135" s="12">
        <f t="shared" si="9"/>
        <v>3424</v>
      </c>
      <c r="F135" s="13">
        <f t="shared" si="10"/>
        <v>5.907114760886067</v>
      </c>
    </row>
    <row r="136" spans="1:6" ht="15.6" x14ac:dyDescent="0.3">
      <c r="A136" s="10">
        <v>3303062017</v>
      </c>
      <c r="B136" s="11" t="s">
        <v>110</v>
      </c>
      <c r="C136" s="12">
        <v>3684</v>
      </c>
      <c r="D136" s="12">
        <v>3653</v>
      </c>
      <c r="E136" s="12">
        <f t="shared" si="9"/>
        <v>7337</v>
      </c>
      <c r="F136" s="13">
        <f t="shared" si="10"/>
        <v>12.657856600648678</v>
      </c>
    </row>
    <row r="137" spans="1:6" ht="15.6" x14ac:dyDescent="0.3">
      <c r="A137" s="17" t="s">
        <v>8</v>
      </c>
      <c r="B137" s="17"/>
      <c r="C137" s="18">
        <f>SUM(C120:C136)</f>
        <v>29218</v>
      </c>
      <c r="D137" s="18">
        <f>SUM(D120:D136)</f>
        <v>28746</v>
      </c>
      <c r="E137" s="14">
        <f>SUM(E120:E136)</f>
        <v>57964</v>
      </c>
      <c r="F137" s="15">
        <f>SUM(F120:F136)</f>
        <v>100</v>
      </c>
    </row>
    <row r="140" spans="1:6" x14ac:dyDescent="0.3">
      <c r="A140" s="22" t="s">
        <v>2</v>
      </c>
      <c r="B140" s="22"/>
      <c r="C140" s="22"/>
      <c r="D140" s="22"/>
      <c r="E140" s="22"/>
      <c r="F140" s="22"/>
    </row>
    <row r="141" spans="1:6" ht="15.6" x14ac:dyDescent="0.3">
      <c r="A141" s="23" t="s">
        <v>111</v>
      </c>
      <c r="B141" s="23"/>
      <c r="C141" s="23"/>
      <c r="D141" s="23"/>
      <c r="E141" s="23"/>
      <c r="F141" s="23"/>
    </row>
    <row r="142" spans="1:6" ht="15.6" x14ac:dyDescent="0.3">
      <c r="A142" s="5" t="s">
        <v>31</v>
      </c>
      <c r="B142" s="5" t="s">
        <v>32</v>
      </c>
      <c r="C142" s="6" t="s">
        <v>6</v>
      </c>
      <c r="D142" s="6" t="s">
        <v>7</v>
      </c>
      <c r="E142" s="7" t="s">
        <v>8</v>
      </c>
      <c r="F142" s="7"/>
    </row>
    <row r="143" spans="1:6" ht="15.6" x14ac:dyDescent="0.3">
      <c r="A143" s="5"/>
      <c r="B143" s="5"/>
      <c r="C143" s="6" t="s">
        <v>8</v>
      </c>
      <c r="D143" s="6" t="s">
        <v>8</v>
      </c>
      <c r="E143" s="8" t="s">
        <v>9</v>
      </c>
      <c r="F143" s="9" t="s">
        <v>10</v>
      </c>
    </row>
    <row r="144" spans="1:6" ht="15.6" x14ac:dyDescent="0.3">
      <c r="A144" s="10">
        <v>3303072001</v>
      </c>
      <c r="B144" s="11" t="s">
        <v>112</v>
      </c>
      <c r="C144" s="12">
        <v>1462</v>
      </c>
      <c r="D144" s="12">
        <v>1399</v>
      </c>
      <c r="E144" s="12">
        <f>C144+D144</f>
        <v>2861</v>
      </c>
      <c r="F144" s="13">
        <f>E144/E$158*100</f>
        <v>4.1848899290572659</v>
      </c>
    </row>
    <row r="145" spans="1:6" ht="15.6" x14ac:dyDescent="0.3">
      <c r="A145" s="10">
        <v>3303072002</v>
      </c>
      <c r="B145" s="11" t="s">
        <v>113</v>
      </c>
      <c r="C145" s="12">
        <v>1970</v>
      </c>
      <c r="D145" s="12">
        <v>1864</v>
      </c>
      <c r="E145" s="12">
        <f t="shared" ref="E145:E157" si="11">C145+D145</f>
        <v>3834</v>
      </c>
      <c r="F145" s="13">
        <f t="shared" ref="F145:F157" si="12">E145/E$158*100</f>
        <v>5.6081328164996709</v>
      </c>
    </row>
    <row r="146" spans="1:6" ht="15.6" x14ac:dyDescent="0.3">
      <c r="A146" s="10">
        <v>3303072003</v>
      </c>
      <c r="B146" s="11" t="s">
        <v>114</v>
      </c>
      <c r="C146" s="12">
        <v>2766</v>
      </c>
      <c r="D146" s="12">
        <v>2671</v>
      </c>
      <c r="E146" s="12">
        <f t="shared" si="11"/>
        <v>5437</v>
      </c>
      <c r="F146" s="13">
        <f t="shared" si="12"/>
        <v>7.9528998756673737</v>
      </c>
    </row>
    <row r="147" spans="1:6" ht="15.6" x14ac:dyDescent="0.3">
      <c r="A147" s="10">
        <v>3303072004</v>
      </c>
      <c r="B147" s="11" t="s">
        <v>115</v>
      </c>
      <c r="C147" s="12">
        <v>2178</v>
      </c>
      <c r="D147" s="12">
        <v>2036</v>
      </c>
      <c r="E147" s="12">
        <f t="shared" si="11"/>
        <v>4214</v>
      </c>
      <c r="F147" s="13">
        <f t="shared" si="12"/>
        <v>6.1639727930958825</v>
      </c>
    </row>
    <row r="148" spans="1:6" ht="15.6" x14ac:dyDescent="0.3">
      <c r="A148" s="10">
        <v>3303072005</v>
      </c>
      <c r="B148" s="11" t="s">
        <v>116</v>
      </c>
      <c r="C148" s="12">
        <v>2702</v>
      </c>
      <c r="D148" s="12">
        <v>2640</v>
      </c>
      <c r="E148" s="12">
        <f t="shared" si="11"/>
        <v>5342</v>
      </c>
      <c r="F148" s="13">
        <f t="shared" si="12"/>
        <v>7.813939881518321</v>
      </c>
    </row>
    <row r="149" spans="1:6" ht="15.6" x14ac:dyDescent="0.3">
      <c r="A149" s="10">
        <v>3303072006</v>
      </c>
      <c r="B149" s="11" t="s">
        <v>117</v>
      </c>
      <c r="C149" s="12">
        <v>1759</v>
      </c>
      <c r="D149" s="12">
        <v>1743</v>
      </c>
      <c r="E149" s="12">
        <f t="shared" si="11"/>
        <v>3502</v>
      </c>
      <c r="F149" s="13">
        <f t="shared" si="12"/>
        <v>5.1225042053682435</v>
      </c>
    </row>
    <row r="150" spans="1:6" ht="15.6" x14ac:dyDescent="0.3">
      <c r="A150" s="10">
        <v>3303072007</v>
      </c>
      <c r="B150" s="11" t="s">
        <v>118</v>
      </c>
      <c r="C150" s="12">
        <v>3462</v>
      </c>
      <c r="D150" s="12">
        <v>3405</v>
      </c>
      <c r="E150" s="12">
        <f t="shared" si="11"/>
        <v>6867</v>
      </c>
      <c r="F150" s="13">
        <f t="shared" si="12"/>
        <v>10.044613471805748</v>
      </c>
    </row>
    <row r="151" spans="1:6" ht="15.6" x14ac:dyDescent="0.3">
      <c r="A151" s="10">
        <v>3303072008</v>
      </c>
      <c r="B151" s="11" t="s">
        <v>119</v>
      </c>
      <c r="C151" s="12">
        <v>824</v>
      </c>
      <c r="D151" s="12">
        <v>777</v>
      </c>
      <c r="E151" s="12">
        <f t="shared" si="11"/>
        <v>1601</v>
      </c>
      <c r="F151" s="13">
        <f t="shared" si="12"/>
        <v>2.3418415856066703</v>
      </c>
    </row>
    <row r="152" spans="1:6" ht="15.6" x14ac:dyDescent="0.3">
      <c r="A152" s="10">
        <v>3303072009</v>
      </c>
      <c r="B152" s="11" t="s">
        <v>120</v>
      </c>
      <c r="C152" s="12">
        <v>2398</v>
      </c>
      <c r="D152" s="12">
        <v>2337</v>
      </c>
      <c r="E152" s="12">
        <f t="shared" si="11"/>
        <v>4735</v>
      </c>
      <c r="F152" s="13">
        <f t="shared" si="12"/>
        <v>6.9260586557448987</v>
      </c>
    </row>
    <row r="153" spans="1:6" ht="15.6" x14ac:dyDescent="0.3">
      <c r="A153" s="10">
        <v>3303072010</v>
      </c>
      <c r="B153" s="11" t="s">
        <v>121</v>
      </c>
      <c r="C153" s="12">
        <v>2849</v>
      </c>
      <c r="D153" s="12">
        <v>2744</v>
      </c>
      <c r="E153" s="12">
        <f t="shared" si="11"/>
        <v>5593</v>
      </c>
      <c r="F153" s="13">
        <f t="shared" si="12"/>
        <v>8.1810868134279229</v>
      </c>
    </row>
    <row r="154" spans="1:6" ht="15.6" x14ac:dyDescent="0.3">
      <c r="A154" s="10">
        <v>3303072011</v>
      </c>
      <c r="B154" s="11" t="s">
        <v>122</v>
      </c>
      <c r="C154" s="12">
        <v>3085</v>
      </c>
      <c r="D154" s="12">
        <v>2963</v>
      </c>
      <c r="E154" s="12">
        <f t="shared" si="11"/>
        <v>6048</v>
      </c>
      <c r="F154" s="13">
        <f t="shared" si="12"/>
        <v>8.84663204856286</v>
      </c>
    </row>
    <row r="155" spans="1:6" ht="15.6" x14ac:dyDescent="0.3">
      <c r="A155" s="10">
        <v>3303072012</v>
      </c>
      <c r="B155" s="11" t="s">
        <v>123</v>
      </c>
      <c r="C155" s="12">
        <v>3758</v>
      </c>
      <c r="D155" s="12">
        <v>3566</v>
      </c>
      <c r="E155" s="12">
        <f t="shared" si="11"/>
        <v>7324</v>
      </c>
      <c r="F155" s="13">
        <f t="shared" si="12"/>
        <v>10.713084180501719</v>
      </c>
    </row>
    <row r="156" spans="1:6" ht="15.6" x14ac:dyDescent="0.3">
      <c r="A156" s="10">
        <v>3303072013</v>
      </c>
      <c r="B156" s="11" t="s">
        <v>124</v>
      </c>
      <c r="C156" s="12">
        <v>3254</v>
      </c>
      <c r="D156" s="12">
        <v>3103</v>
      </c>
      <c r="E156" s="12">
        <f t="shared" si="11"/>
        <v>6357</v>
      </c>
      <c r="F156" s="13">
        <f t="shared" si="12"/>
        <v>9.2986177137424111</v>
      </c>
    </row>
    <row r="157" spans="1:6" ht="15.6" x14ac:dyDescent="0.3">
      <c r="A157" s="10">
        <v>3303072014</v>
      </c>
      <c r="B157" s="11" t="s">
        <v>125</v>
      </c>
      <c r="C157" s="12">
        <v>2369</v>
      </c>
      <c r="D157" s="12">
        <v>2281</v>
      </c>
      <c r="E157" s="12">
        <f t="shared" si="11"/>
        <v>4650</v>
      </c>
      <c r="F157" s="13">
        <f t="shared" si="12"/>
        <v>6.8017260294010091</v>
      </c>
    </row>
    <row r="158" spans="1:6" ht="15.6" x14ac:dyDescent="0.3">
      <c r="A158" s="17" t="s">
        <v>8</v>
      </c>
      <c r="B158" s="17"/>
      <c r="C158" s="18">
        <f>SUM(C144:C157)</f>
        <v>34836</v>
      </c>
      <c r="D158" s="18">
        <f>SUM(D144:D157)</f>
        <v>33529</v>
      </c>
      <c r="E158" s="18">
        <f>SUM(E144:E157)</f>
        <v>68365</v>
      </c>
      <c r="F158" s="27">
        <f>SUM(F144:F157)</f>
        <v>100</v>
      </c>
    </row>
    <row r="161" spans="1:6" x14ac:dyDescent="0.3">
      <c r="A161" s="22" t="s">
        <v>2</v>
      </c>
      <c r="B161" s="22"/>
      <c r="C161" s="22"/>
      <c r="D161" s="22"/>
      <c r="E161" s="22"/>
      <c r="F161" s="22"/>
    </row>
    <row r="162" spans="1:6" ht="15.6" x14ac:dyDescent="0.3">
      <c r="A162" s="23" t="s">
        <v>126</v>
      </c>
      <c r="B162" s="23"/>
      <c r="C162" s="23"/>
      <c r="D162" s="23"/>
      <c r="E162" s="23"/>
      <c r="F162" s="23"/>
    </row>
    <row r="163" spans="1:6" ht="15.6" x14ac:dyDescent="0.3">
      <c r="A163" s="5" t="s">
        <v>31</v>
      </c>
      <c r="B163" s="5" t="s">
        <v>32</v>
      </c>
      <c r="C163" s="6" t="s">
        <v>6</v>
      </c>
      <c r="D163" s="6" t="s">
        <v>7</v>
      </c>
      <c r="E163" s="7" t="s">
        <v>8</v>
      </c>
      <c r="F163" s="7"/>
    </row>
    <row r="164" spans="1:6" ht="15.6" x14ac:dyDescent="0.3">
      <c r="A164" s="5"/>
      <c r="B164" s="5"/>
      <c r="C164" s="6" t="s">
        <v>8</v>
      </c>
      <c r="D164" s="6" t="s">
        <v>8</v>
      </c>
      <c r="E164" s="8" t="s">
        <v>9</v>
      </c>
      <c r="F164" s="9" t="s">
        <v>10</v>
      </c>
    </row>
    <row r="165" spans="1:6" ht="15.6" x14ac:dyDescent="0.3">
      <c r="A165" s="10">
        <v>3303082001</v>
      </c>
      <c r="B165" s="11" t="s">
        <v>127</v>
      </c>
      <c r="C165" s="12">
        <v>1582</v>
      </c>
      <c r="D165" s="12">
        <v>1574</v>
      </c>
      <c r="E165" s="12">
        <f>C165+D165</f>
        <v>3156</v>
      </c>
      <c r="F165" s="13">
        <f>E165/E$184*100</f>
        <v>3.8653259684748127</v>
      </c>
    </row>
    <row r="166" spans="1:6" ht="15.6" x14ac:dyDescent="0.3">
      <c r="A166" s="10">
        <v>3303082002</v>
      </c>
      <c r="B166" s="11" t="s">
        <v>128</v>
      </c>
      <c r="C166" s="12">
        <v>2374</v>
      </c>
      <c r="D166" s="12">
        <v>2357</v>
      </c>
      <c r="E166" s="12">
        <f t="shared" ref="E166:E183" si="13">C166+D166</f>
        <v>4731</v>
      </c>
      <c r="F166" s="13">
        <f t="shared" ref="F166:F183" si="14">E166/E$184*100</f>
        <v>5.794314688483631</v>
      </c>
    </row>
    <row r="167" spans="1:6" ht="15.6" x14ac:dyDescent="0.3">
      <c r="A167" s="10">
        <v>3303082003</v>
      </c>
      <c r="B167" s="11" t="s">
        <v>129</v>
      </c>
      <c r="C167" s="12">
        <v>1817</v>
      </c>
      <c r="D167" s="12">
        <v>1802</v>
      </c>
      <c r="E167" s="12">
        <f t="shared" si="13"/>
        <v>3619</v>
      </c>
      <c r="F167" s="13">
        <f t="shared" si="14"/>
        <v>4.432387414420262</v>
      </c>
    </row>
    <row r="168" spans="1:6" ht="15.6" x14ac:dyDescent="0.3">
      <c r="A168" s="10">
        <v>3303082004</v>
      </c>
      <c r="B168" s="11" t="s">
        <v>130</v>
      </c>
      <c r="C168" s="12">
        <v>2950</v>
      </c>
      <c r="D168" s="12">
        <v>2820</v>
      </c>
      <c r="E168" s="12">
        <f t="shared" si="13"/>
        <v>5770</v>
      </c>
      <c r="F168" s="13">
        <f t="shared" si="14"/>
        <v>7.06683486631802</v>
      </c>
    </row>
    <row r="169" spans="1:6" ht="15.6" x14ac:dyDescent="0.3">
      <c r="A169" s="10">
        <v>3303082005</v>
      </c>
      <c r="B169" s="11" t="s">
        <v>131</v>
      </c>
      <c r="C169" s="12">
        <v>1347</v>
      </c>
      <c r="D169" s="12">
        <v>1309</v>
      </c>
      <c r="E169" s="12">
        <f t="shared" si="13"/>
        <v>2656</v>
      </c>
      <c r="F169" s="13">
        <f t="shared" si="14"/>
        <v>3.2529485970434417</v>
      </c>
    </row>
    <row r="170" spans="1:6" ht="15.6" x14ac:dyDescent="0.3">
      <c r="A170" s="10">
        <v>3303082006</v>
      </c>
      <c r="B170" s="11" t="s">
        <v>132</v>
      </c>
      <c r="C170" s="12">
        <v>1567</v>
      </c>
      <c r="D170" s="12">
        <v>1482</v>
      </c>
      <c r="E170" s="12">
        <f t="shared" si="13"/>
        <v>3049</v>
      </c>
      <c r="F170" s="13">
        <f t="shared" si="14"/>
        <v>3.7342772109884992</v>
      </c>
    </row>
    <row r="171" spans="1:6" ht="15.6" x14ac:dyDescent="0.3">
      <c r="A171" s="10">
        <v>3303082007</v>
      </c>
      <c r="B171" s="11" t="s">
        <v>133</v>
      </c>
      <c r="C171" s="12">
        <v>2114</v>
      </c>
      <c r="D171" s="12">
        <v>2051</v>
      </c>
      <c r="E171" s="12">
        <f t="shared" si="13"/>
        <v>4165</v>
      </c>
      <c r="F171" s="13">
        <f t="shared" si="14"/>
        <v>5.1011035040233192</v>
      </c>
    </row>
    <row r="172" spans="1:6" ht="15.6" x14ac:dyDescent="0.3">
      <c r="A172" s="10">
        <v>3303082008</v>
      </c>
      <c r="B172" s="11" t="s">
        <v>134</v>
      </c>
      <c r="C172" s="12">
        <v>1975</v>
      </c>
      <c r="D172" s="12">
        <v>1937</v>
      </c>
      <c r="E172" s="12">
        <f t="shared" si="13"/>
        <v>3912</v>
      </c>
      <c r="F172" s="13">
        <f t="shared" si="14"/>
        <v>4.7912405540790459</v>
      </c>
    </row>
    <row r="173" spans="1:6" ht="15.6" x14ac:dyDescent="0.3">
      <c r="A173" s="10">
        <v>3303082009</v>
      </c>
      <c r="B173" s="11" t="s">
        <v>39</v>
      </c>
      <c r="C173" s="12">
        <v>1853</v>
      </c>
      <c r="D173" s="12">
        <v>1767</v>
      </c>
      <c r="E173" s="12">
        <f t="shared" si="13"/>
        <v>3620</v>
      </c>
      <c r="F173" s="13">
        <f t="shared" si="14"/>
        <v>4.4336121691631254</v>
      </c>
    </row>
    <row r="174" spans="1:6" ht="15.6" x14ac:dyDescent="0.3">
      <c r="A174" s="10">
        <v>3303082010</v>
      </c>
      <c r="B174" s="11" t="s">
        <v>135</v>
      </c>
      <c r="C174" s="12">
        <v>1315</v>
      </c>
      <c r="D174" s="12">
        <v>1313</v>
      </c>
      <c r="E174" s="12">
        <f t="shared" si="13"/>
        <v>2628</v>
      </c>
      <c r="F174" s="13">
        <f t="shared" si="14"/>
        <v>3.2186554642432856</v>
      </c>
    </row>
    <row r="175" spans="1:6" ht="15.6" x14ac:dyDescent="0.3">
      <c r="A175" s="10">
        <v>3303082011</v>
      </c>
      <c r="B175" s="11" t="s">
        <v>80</v>
      </c>
      <c r="C175" s="12">
        <v>2199</v>
      </c>
      <c r="D175" s="12">
        <v>2153</v>
      </c>
      <c r="E175" s="12">
        <f t="shared" si="13"/>
        <v>4352</v>
      </c>
      <c r="F175" s="13">
        <f t="shared" si="14"/>
        <v>5.3301326409386522</v>
      </c>
    </row>
    <row r="176" spans="1:6" ht="15.6" x14ac:dyDescent="0.3">
      <c r="A176" s="10">
        <v>3303082012</v>
      </c>
      <c r="B176" s="11" t="s">
        <v>136</v>
      </c>
      <c r="C176" s="12">
        <v>1435</v>
      </c>
      <c r="D176" s="12">
        <v>1406</v>
      </c>
      <c r="E176" s="12">
        <f t="shared" si="13"/>
        <v>2841</v>
      </c>
      <c r="F176" s="13">
        <f t="shared" si="14"/>
        <v>3.4795282244730488</v>
      </c>
    </row>
    <row r="177" spans="1:6" ht="15.6" x14ac:dyDescent="0.3">
      <c r="A177" s="10">
        <v>3303082013</v>
      </c>
      <c r="B177" s="11" t="s">
        <v>137</v>
      </c>
      <c r="C177" s="12">
        <v>2101</v>
      </c>
      <c r="D177" s="12">
        <v>2034</v>
      </c>
      <c r="E177" s="12">
        <f t="shared" si="13"/>
        <v>4135</v>
      </c>
      <c r="F177" s="13">
        <f t="shared" si="14"/>
        <v>5.0643608617374376</v>
      </c>
    </row>
    <row r="178" spans="1:6" ht="15.6" x14ac:dyDescent="0.3">
      <c r="A178" s="10">
        <v>3303082014</v>
      </c>
      <c r="B178" s="11" t="s">
        <v>138</v>
      </c>
      <c r="C178" s="12">
        <v>1559</v>
      </c>
      <c r="D178" s="12">
        <v>1477</v>
      </c>
      <c r="E178" s="12">
        <f t="shared" si="13"/>
        <v>3036</v>
      </c>
      <c r="F178" s="13">
        <f t="shared" si="14"/>
        <v>3.7183553993312835</v>
      </c>
    </row>
    <row r="179" spans="1:6" ht="15.6" x14ac:dyDescent="0.3">
      <c r="A179" s="10">
        <v>3303082015</v>
      </c>
      <c r="B179" s="11" t="s">
        <v>77</v>
      </c>
      <c r="C179" s="12">
        <v>2308</v>
      </c>
      <c r="D179" s="12">
        <v>2192</v>
      </c>
      <c r="E179" s="12">
        <f t="shared" si="13"/>
        <v>4500</v>
      </c>
      <c r="F179" s="13">
        <f t="shared" si="14"/>
        <v>5.511396342882338</v>
      </c>
    </row>
    <row r="180" spans="1:6" ht="15.6" x14ac:dyDescent="0.3">
      <c r="A180" s="10">
        <v>3303082016</v>
      </c>
      <c r="B180" s="11" t="s">
        <v>139</v>
      </c>
      <c r="C180" s="12">
        <v>4358</v>
      </c>
      <c r="D180" s="12">
        <v>4252</v>
      </c>
      <c r="E180" s="12">
        <f t="shared" si="13"/>
        <v>8610</v>
      </c>
      <c r="F180" s="13">
        <f t="shared" si="14"/>
        <v>10.545138336048206</v>
      </c>
    </row>
    <row r="181" spans="1:6" ht="15.6" x14ac:dyDescent="0.3">
      <c r="A181" s="10">
        <v>3303082017</v>
      </c>
      <c r="B181" s="11" t="s">
        <v>140</v>
      </c>
      <c r="C181" s="12">
        <v>2232</v>
      </c>
      <c r="D181" s="12">
        <v>2156</v>
      </c>
      <c r="E181" s="12">
        <f t="shared" si="13"/>
        <v>4388</v>
      </c>
      <c r="F181" s="13">
        <f t="shared" si="14"/>
        <v>5.3742238116817109</v>
      </c>
    </row>
    <row r="182" spans="1:6" ht="15.6" x14ac:dyDescent="0.3">
      <c r="A182" s="10">
        <v>3303082018</v>
      </c>
      <c r="B182" s="11" t="s">
        <v>141</v>
      </c>
      <c r="C182" s="12">
        <v>3575</v>
      </c>
      <c r="D182" s="12">
        <v>3426</v>
      </c>
      <c r="E182" s="12">
        <f t="shared" si="13"/>
        <v>7001</v>
      </c>
      <c r="F182" s="13">
        <f t="shared" si="14"/>
        <v>8.5745079547820549</v>
      </c>
    </row>
    <row r="183" spans="1:6" ht="15.6" x14ac:dyDescent="0.3">
      <c r="A183" s="10">
        <v>3303082019</v>
      </c>
      <c r="B183" s="11" t="s">
        <v>142</v>
      </c>
      <c r="C183" s="12">
        <v>2831</v>
      </c>
      <c r="D183" s="12">
        <v>2649</v>
      </c>
      <c r="E183" s="12">
        <f t="shared" si="13"/>
        <v>5480</v>
      </c>
      <c r="F183" s="13">
        <f t="shared" si="14"/>
        <v>6.7116559908878246</v>
      </c>
    </row>
    <row r="184" spans="1:6" ht="15.6" x14ac:dyDescent="0.3">
      <c r="A184" s="17" t="s">
        <v>8</v>
      </c>
      <c r="B184" s="17"/>
      <c r="C184" s="18">
        <f>SUM(C165:C183)</f>
        <v>41492</v>
      </c>
      <c r="D184" s="18">
        <f>SUM(D165:D183)</f>
        <v>40157</v>
      </c>
      <c r="E184" s="14">
        <f>SUM(E165:E183)</f>
        <v>81649</v>
      </c>
      <c r="F184" s="15">
        <f>SUM(F165:F183)</f>
        <v>100</v>
      </c>
    </row>
    <row r="187" spans="1:6" x14ac:dyDescent="0.3">
      <c r="A187" s="22" t="s">
        <v>2</v>
      </c>
      <c r="B187" s="22"/>
      <c r="C187" s="22"/>
      <c r="D187" s="22"/>
      <c r="E187" s="22"/>
      <c r="F187" s="22"/>
    </row>
    <row r="188" spans="1:6" ht="15.6" x14ac:dyDescent="0.3">
      <c r="A188" s="23" t="s">
        <v>143</v>
      </c>
      <c r="B188" s="23"/>
      <c r="C188" s="23"/>
      <c r="D188" s="23"/>
      <c r="E188" s="23"/>
      <c r="F188" s="23"/>
    </row>
    <row r="189" spans="1:6" ht="15.6" x14ac:dyDescent="0.3">
      <c r="A189" s="5" t="s">
        <v>31</v>
      </c>
      <c r="B189" s="5" t="s">
        <v>32</v>
      </c>
      <c r="C189" s="6" t="s">
        <v>6</v>
      </c>
      <c r="D189" s="6" t="s">
        <v>7</v>
      </c>
      <c r="E189" s="7" t="s">
        <v>8</v>
      </c>
      <c r="F189" s="7"/>
    </row>
    <row r="190" spans="1:6" ht="15.6" x14ac:dyDescent="0.3">
      <c r="A190" s="5"/>
      <c r="B190" s="5"/>
      <c r="C190" s="6" t="s">
        <v>8</v>
      </c>
      <c r="D190" s="6" t="s">
        <v>8</v>
      </c>
      <c r="E190" s="8" t="s">
        <v>9</v>
      </c>
      <c r="F190" s="9" t="s">
        <v>10</v>
      </c>
    </row>
    <row r="191" spans="1:6" ht="15.6" x14ac:dyDescent="0.3">
      <c r="A191" s="10">
        <v>3303092001</v>
      </c>
      <c r="B191" s="11" t="s">
        <v>144</v>
      </c>
      <c r="C191" s="12">
        <v>1345</v>
      </c>
      <c r="D191" s="12">
        <v>1260</v>
      </c>
      <c r="E191" s="12">
        <f>C191+D191</f>
        <v>2605</v>
      </c>
      <c r="F191" s="13">
        <f>E191/E$207*100</f>
        <v>4.7068389195049232</v>
      </c>
    </row>
    <row r="192" spans="1:6" ht="15.6" x14ac:dyDescent="0.3">
      <c r="A192" s="10">
        <v>3303092002</v>
      </c>
      <c r="B192" s="11" t="s">
        <v>145</v>
      </c>
      <c r="C192" s="12">
        <v>1313</v>
      </c>
      <c r="D192" s="12">
        <v>1228</v>
      </c>
      <c r="E192" s="12">
        <f t="shared" ref="E192:E206" si="15">C192+D192</f>
        <v>2541</v>
      </c>
      <c r="F192" s="13">
        <f t="shared" ref="F192:F206" si="16">E192/E$207*100</f>
        <v>4.5912006504652627</v>
      </c>
    </row>
    <row r="193" spans="1:6" ht="15.6" x14ac:dyDescent="0.3">
      <c r="A193" s="10">
        <v>3303092003</v>
      </c>
      <c r="B193" s="11" t="s">
        <v>146</v>
      </c>
      <c r="C193" s="12">
        <v>1730</v>
      </c>
      <c r="D193" s="12">
        <v>1660</v>
      </c>
      <c r="E193" s="12">
        <f t="shared" si="15"/>
        <v>3390</v>
      </c>
      <c r="F193" s="13">
        <f t="shared" si="16"/>
        <v>6.1252145631945076</v>
      </c>
    </row>
    <row r="194" spans="1:6" ht="15.6" x14ac:dyDescent="0.3">
      <c r="A194" s="10">
        <v>3303092004</v>
      </c>
      <c r="B194" s="11" t="s">
        <v>147</v>
      </c>
      <c r="C194" s="12">
        <v>1998</v>
      </c>
      <c r="D194" s="12">
        <v>1941</v>
      </c>
      <c r="E194" s="12">
        <f t="shared" si="15"/>
        <v>3939</v>
      </c>
      <c r="F194" s="13">
        <f t="shared" si="16"/>
        <v>7.1171740898003435</v>
      </c>
    </row>
    <row r="195" spans="1:6" ht="15.6" x14ac:dyDescent="0.3">
      <c r="A195" s="10">
        <v>3303092005</v>
      </c>
      <c r="B195" s="11" t="s">
        <v>148</v>
      </c>
      <c r="C195" s="12">
        <v>2404</v>
      </c>
      <c r="D195" s="12">
        <v>2366</v>
      </c>
      <c r="E195" s="12">
        <f t="shared" si="15"/>
        <v>4770</v>
      </c>
      <c r="F195" s="13">
        <f t="shared" si="16"/>
        <v>8.6186647393621829</v>
      </c>
    </row>
    <row r="196" spans="1:6" ht="15.6" x14ac:dyDescent="0.3">
      <c r="A196" s="10">
        <v>3303092006</v>
      </c>
      <c r="B196" s="11" t="s">
        <v>149</v>
      </c>
      <c r="C196" s="12">
        <v>3297</v>
      </c>
      <c r="D196" s="12">
        <v>3254</v>
      </c>
      <c r="E196" s="12">
        <f t="shared" si="15"/>
        <v>6551</v>
      </c>
      <c r="F196" s="13">
        <f t="shared" si="16"/>
        <v>11.83666094498148</v>
      </c>
    </row>
    <row r="197" spans="1:6" ht="15.6" x14ac:dyDescent="0.3">
      <c r="A197" s="10">
        <v>3303092007</v>
      </c>
      <c r="B197" s="11" t="s">
        <v>150</v>
      </c>
      <c r="C197" s="12">
        <v>1914</v>
      </c>
      <c r="D197" s="12">
        <v>1787</v>
      </c>
      <c r="E197" s="12">
        <f t="shared" si="15"/>
        <v>3701</v>
      </c>
      <c r="F197" s="13">
        <f t="shared" si="16"/>
        <v>6.6871442768091063</v>
      </c>
    </row>
    <row r="198" spans="1:6" ht="15.6" x14ac:dyDescent="0.3">
      <c r="A198" s="10">
        <v>3303092008</v>
      </c>
      <c r="B198" s="11" t="s">
        <v>151</v>
      </c>
      <c r="C198" s="12">
        <v>1618</v>
      </c>
      <c r="D198" s="12">
        <v>1621</v>
      </c>
      <c r="E198" s="12">
        <f t="shared" si="15"/>
        <v>3239</v>
      </c>
      <c r="F198" s="13">
        <f t="shared" si="16"/>
        <v>5.8523805221790584</v>
      </c>
    </row>
    <row r="199" spans="1:6" ht="15.6" x14ac:dyDescent="0.3">
      <c r="A199" s="10">
        <v>3303092009</v>
      </c>
      <c r="B199" s="11" t="s">
        <v>152</v>
      </c>
      <c r="C199" s="12">
        <v>1978</v>
      </c>
      <c r="D199" s="12">
        <v>1971</v>
      </c>
      <c r="E199" s="12">
        <f t="shared" si="15"/>
        <v>3949</v>
      </c>
      <c r="F199" s="13">
        <f t="shared" si="16"/>
        <v>7.135242569337791</v>
      </c>
    </row>
    <row r="200" spans="1:6" ht="15.6" x14ac:dyDescent="0.3">
      <c r="A200" s="10">
        <v>3303092010</v>
      </c>
      <c r="B200" s="11" t="s">
        <v>153</v>
      </c>
      <c r="C200" s="12">
        <v>1104</v>
      </c>
      <c r="D200" s="12">
        <v>1120</v>
      </c>
      <c r="E200" s="12">
        <f t="shared" si="15"/>
        <v>2224</v>
      </c>
      <c r="F200" s="13">
        <f t="shared" si="16"/>
        <v>4.0184298491281956</v>
      </c>
    </row>
    <row r="201" spans="1:6" ht="15.6" x14ac:dyDescent="0.3">
      <c r="A201" s="10">
        <v>3303092011</v>
      </c>
      <c r="B201" s="11" t="s">
        <v>154</v>
      </c>
      <c r="C201" s="12">
        <v>1972</v>
      </c>
      <c r="D201" s="12">
        <v>2003</v>
      </c>
      <c r="E201" s="12">
        <f t="shared" si="15"/>
        <v>3975</v>
      </c>
      <c r="F201" s="13">
        <f t="shared" si="16"/>
        <v>7.1822206161351527</v>
      </c>
    </row>
    <row r="202" spans="1:6" ht="15.6" x14ac:dyDescent="0.3">
      <c r="A202" s="10">
        <v>3303092012</v>
      </c>
      <c r="B202" s="11" t="s">
        <v>155</v>
      </c>
      <c r="C202" s="12">
        <v>1764</v>
      </c>
      <c r="D202" s="12">
        <v>1678</v>
      </c>
      <c r="E202" s="12">
        <f t="shared" si="15"/>
        <v>3442</v>
      </c>
      <c r="F202" s="13">
        <f t="shared" si="16"/>
        <v>6.2191706567892311</v>
      </c>
    </row>
    <row r="203" spans="1:6" ht="15.6" x14ac:dyDescent="0.3">
      <c r="A203" s="10">
        <v>3303092013</v>
      </c>
      <c r="B203" s="11" t="s">
        <v>156</v>
      </c>
      <c r="C203" s="12">
        <v>1945</v>
      </c>
      <c r="D203" s="12">
        <v>1864</v>
      </c>
      <c r="E203" s="12">
        <f t="shared" si="15"/>
        <v>3809</v>
      </c>
      <c r="F203" s="13">
        <f t="shared" si="16"/>
        <v>6.8822838558135331</v>
      </c>
    </row>
    <row r="204" spans="1:6" ht="15.6" x14ac:dyDescent="0.3">
      <c r="A204" s="10">
        <v>3303092014</v>
      </c>
      <c r="B204" s="11" t="s">
        <v>157</v>
      </c>
      <c r="C204" s="12">
        <v>1034</v>
      </c>
      <c r="D204" s="12">
        <v>1026</v>
      </c>
      <c r="E204" s="12">
        <f t="shared" si="15"/>
        <v>2060</v>
      </c>
      <c r="F204" s="13">
        <f t="shared" si="16"/>
        <v>3.7221067847140659</v>
      </c>
    </row>
    <row r="205" spans="1:6" ht="15.6" x14ac:dyDescent="0.3">
      <c r="A205" s="10">
        <v>3303092015</v>
      </c>
      <c r="B205" s="11" t="s">
        <v>158</v>
      </c>
      <c r="C205" s="12">
        <v>1858</v>
      </c>
      <c r="D205" s="12">
        <v>1813</v>
      </c>
      <c r="E205" s="12">
        <f t="shared" si="15"/>
        <v>3671</v>
      </c>
      <c r="F205" s="13">
        <f t="shared" si="16"/>
        <v>6.6329388381967656</v>
      </c>
    </row>
    <row r="206" spans="1:6" ht="15.6" x14ac:dyDescent="0.3">
      <c r="A206" s="10">
        <v>3303092016</v>
      </c>
      <c r="B206" s="11" t="s">
        <v>159</v>
      </c>
      <c r="C206" s="12">
        <v>750</v>
      </c>
      <c r="D206" s="12">
        <v>729</v>
      </c>
      <c r="E206" s="12">
        <f t="shared" si="15"/>
        <v>1479</v>
      </c>
      <c r="F206" s="13">
        <f t="shared" si="16"/>
        <v>2.6723281235884002</v>
      </c>
    </row>
    <row r="207" spans="1:6" ht="15.6" x14ac:dyDescent="0.3">
      <c r="A207" s="17" t="s">
        <v>8</v>
      </c>
      <c r="B207" s="17"/>
      <c r="C207" s="18">
        <f>SUM(C191:C206)</f>
        <v>28024</v>
      </c>
      <c r="D207" s="18">
        <f>SUM(D191:D206)</f>
        <v>27321</v>
      </c>
      <c r="E207" s="18">
        <f>SUM(E191:E206)</f>
        <v>55345</v>
      </c>
      <c r="F207" s="28">
        <f>SUM(F191:F206)</f>
        <v>100.00000000000001</v>
      </c>
    </row>
    <row r="210" spans="1:6" x14ac:dyDescent="0.3">
      <c r="A210" s="22" t="s">
        <v>2</v>
      </c>
      <c r="B210" s="22"/>
      <c r="C210" s="22"/>
      <c r="D210" s="22"/>
      <c r="E210" s="22"/>
      <c r="F210" s="22"/>
    </row>
    <row r="211" spans="1:6" ht="15.6" x14ac:dyDescent="0.3">
      <c r="A211" s="23" t="s">
        <v>160</v>
      </c>
      <c r="B211" s="23"/>
      <c r="C211" s="23"/>
      <c r="D211" s="23"/>
      <c r="E211" s="23"/>
      <c r="F211" s="23"/>
    </row>
    <row r="212" spans="1:6" ht="15.6" x14ac:dyDescent="0.3">
      <c r="A212" s="5" t="s">
        <v>31</v>
      </c>
      <c r="B212" s="5" t="s">
        <v>32</v>
      </c>
      <c r="C212" s="6" t="s">
        <v>6</v>
      </c>
      <c r="D212" s="6" t="s">
        <v>7</v>
      </c>
      <c r="E212" s="7" t="s">
        <v>8</v>
      </c>
      <c r="F212" s="7"/>
    </row>
    <row r="213" spans="1:6" ht="15.6" x14ac:dyDescent="0.3">
      <c r="A213" s="5"/>
      <c r="B213" s="5"/>
      <c r="C213" s="6" t="s">
        <v>8</v>
      </c>
      <c r="D213" s="6" t="s">
        <v>8</v>
      </c>
      <c r="E213" s="8" t="s">
        <v>9</v>
      </c>
      <c r="F213" s="9" t="s">
        <v>10</v>
      </c>
    </row>
    <row r="214" spans="1:6" ht="15.6" x14ac:dyDescent="0.3">
      <c r="A214" s="10">
        <v>3303102001</v>
      </c>
      <c r="B214" s="11" t="s">
        <v>161</v>
      </c>
      <c r="C214" s="12">
        <v>4215</v>
      </c>
      <c r="D214" s="12">
        <v>4018</v>
      </c>
      <c r="E214" s="12">
        <f>C214+D214</f>
        <v>8233</v>
      </c>
      <c r="F214" s="13">
        <f>E214/E$221*100</f>
        <v>17.122475719069111</v>
      </c>
    </row>
    <row r="215" spans="1:6" ht="15.6" x14ac:dyDescent="0.3">
      <c r="A215" s="10">
        <v>3303102002</v>
      </c>
      <c r="B215" s="11" t="s">
        <v>162</v>
      </c>
      <c r="C215" s="12">
        <v>3674</v>
      </c>
      <c r="D215" s="12">
        <v>3412</v>
      </c>
      <c r="E215" s="12">
        <f t="shared" ref="E215:E220" si="17">C215+D215</f>
        <v>7086</v>
      </c>
      <c r="F215" s="13">
        <f t="shared" ref="F215:F220" si="18">E215/E$221*100</f>
        <v>14.737017241020736</v>
      </c>
    </row>
    <row r="216" spans="1:6" ht="15.6" x14ac:dyDescent="0.3">
      <c r="A216" s="10">
        <v>3303102003</v>
      </c>
      <c r="B216" s="11" t="s">
        <v>163</v>
      </c>
      <c r="C216" s="12">
        <v>3930</v>
      </c>
      <c r="D216" s="12">
        <v>3812</v>
      </c>
      <c r="E216" s="12">
        <f t="shared" si="17"/>
        <v>7742</v>
      </c>
      <c r="F216" s="13">
        <f t="shared" si="18"/>
        <v>16.101324792546222</v>
      </c>
    </row>
    <row r="217" spans="1:6" ht="15.6" x14ac:dyDescent="0.3">
      <c r="A217" s="10">
        <v>3303102004</v>
      </c>
      <c r="B217" s="11" t="s">
        <v>164</v>
      </c>
      <c r="C217" s="12">
        <v>4640</v>
      </c>
      <c r="D217" s="12">
        <v>4634</v>
      </c>
      <c r="E217" s="12">
        <f t="shared" si="17"/>
        <v>9274</v>
      </c>
      <c r="F217" s="13">
        <f t="shared" si="18"/>
        <v>19.28748206226733</v>
      </c>
    </row>
    <row r="218" spans="1:6" ht="15.6" x14ac:dyDescent="0.3">
      <c r="A218" s="10">
        <v>3303102005</v>
      </c>
      <c r="B218" s="11" t="s">
        <v>165</v>
      </c>
      <c r="C218" s="12">
        <v>2930</v>
      </c>
      <c r="D218" s="12">
        <v>2834</v>
      </c>
      <c r="E218" s="12">
        <f t="shared" si="17"/>
        <v>5764</v>
      </c>
      <c r="F218" s="13">
        <f t="shared" si="18"/>
        <v>11.987604766757482</v>
      </c>
    </row>
    <row r="219" spans="1:6" ht="15.6" x14ac:dyDescent="0.3">
      <c r="A219" s="10">
        <v>3303102006</v>
      </c>
      <c r="B219" s="11" t="s">
        <v>118</v>
      </c>
      <c r="C219" s="12">
        <v>3065</v>
      </c>
      <c r="D219" s="12">
        <v>2859</v>
      </c>
      <c r="E219" s="12">
        <f t="shared" si="17"/>
        <v>5924</v>
      </c>
      <c r="F219" s="13">
        <f t="shared" si="18"/>
        <v>12.320362706153942</v>
      </c>
    </row>
    <row r="220" spans="1:6" ht="15.6" x14ac:dyDescent="0.3">
      <c r="A220" s="10">
        <v>3303102007</v>
      </c>
      <c r="B220" s="11" t="s">
        <v>166</v>
      </c>
      <c r="C220" s="12">
        <v>2125</v>
      </c>
      <c r="D220" s="12">
        <v>1935</v>
      </c>
      <c r="E220" s="12">
        <f t="shared" si="17"/>
        <v>4060</v>
      </c>
      <c r="F220" s="13">
        <f t="shared" si="18"/>
        <v>8.4437327121851791</v>
      </c>
    </row>
    <row r="221" spans="1:6" ht="15.6" x14ac:dyDescent="0.3">
      <c r="A221" s="17" t="s">
        <v>8</v>
      </c>
      <c r="B221" s="17"/>
      <c r="C221" s="18">
        <f>SUM(C214:C220)</f>
        <v>24579</v>
      </c>
      <c r="D221" s="18">
        <f>SUM(D214:D220)</f>
        <v>23504</v>
      </c>
      <c r="E221" s="18">
        <f>SUM(E214:E220)</f>
        <v>48083</v>
      </c>
      <c r="F221" s="27">
        <f>SUM(F214:F220)</f>
        <v>100</v>
      </c>
    </row>
    <row r="224" spans="1:6" x14ac:dyDescent="0.3">
      <c r="A224" s="22" t="s">
        <v>2</v>
      </c>
      <c r="B224" s="22"/>
      <c r="C224" s="22"/>
      <c r="D224" s="22"/>
      <c r="E224" s="22"/>
      <c r="F224" s="22"/>
    </row>
    <row r="225" spans="1:6" ht="15.6" x14ac:dyDescent="0.3">
      <c r="A225" s="23" t="s">
        <v>167</v>
      </c>
      <c r="B225" s="23"/>
      <c r="C225" s="23"/>
      <c r="D225" s="23"/>
      <c r="E225" s="23"/>
      <c r="F225" s="23"/>
    </row>
    <row r="226" spans="1:6" ht="15.6" x14ac:dyDescent="0.3">
      <c r="A226" s="5" t="s">
        <v>31</v>
      </c>
      <c r="B226" s="5" t="s">
        <v>32</v>
      </c>
      <c r="C226" s="6" t="s">
        <v>6</v>
      </c>
      <c r="D226" s="6" t="s">
        <v>7</v>
      </c>
      <c r="E226" s="7" t="s">
        <v>8</v>
      </c>
      <c r="F226" s="7"/>
    </row>
    <row r="227" spans="1:6" ht="15.6" x14ac:dyDescent="0.3">
      <c r="A227" s="5"/>
      <c r="B227" s="5"/>
      <c r="C227" s="6" t="s">
        <v>8</v>
      </c>
      <c r="D227" s="6" t="s">
        <v>8</v>
      </c>
      <c r="E227" s="8" t="s">
        <v>9</v>
      </c>
      <c r="F227" s="9" t="s">
        <v>10</v>
      </c>
    </row>
    <row r="228" spans="1:6" ht="15.6" x14ac:dyDescent="0.3">
      <c r="A228" s="10">
        <v>3303112001</v>
      </c>
      <c r="B228" s="11" t="s">
        <v>168</v>
      </c>
      <c r="C228" s="12">
        <v>2197</v>
      </c>
      <c r="D228" s="12">
        <v>1988</v>
      </c>
      <c r="E228" s="12">
        <f>C228+D228</f>
        <v>4185</v>
      </c>
      <c r="F228" s="13">
        <f>E228/E$241*100</f>
        <v>9.8276347924102954</v>
      </c>
    </row>
    <row r="229" spans="1:6" ht="15.6" x14ac:dyDescent="0.3">
      <c r="A229" s="10">
        <v>3303112002</v>
      </c>
      <c r="B229" s="11" t="s">
        <v>169</v>
      </c>
      <c r="C229" s="12">
        <v>869</v>
      </c>
      <c r="D229" s="12">
        <v>841</v>
      </c>
      <c r="E229" s="12">
        <f t="shared" ref="E229:E240" si="19">C229+D229</f>
        <v>1710</v>
      </c>
      <c r="F229" s="13">
        <f t="shared" ref="F229:F240" si="20">E229/E$241*100</f>
        <v>4.0155927108773248</v>
      </c>
    </row>
    <row r="230" spans="1:6" ht="15.6" x14ac:dyDescent="0.3">
      <c r="A230" s="10">
        <v>3303112003</v>
      </c>
      <c r="B230" s="11" t="s">
        <v>170</v>
      </c>
      <c r="C230" s="12">
        <v>1155</v>
      </c>
      <c r="D230" s="12">
        <v>1108</v>
      </c>
      <c r="E230" s="12">
        <f t="shared" si="19"/>
        <v>2263</v>
      </c>
      <c r="F230" s="13">
        <f t="shared" si="20"/>
        <v>5.3142025173774181</v>
      </c>
    </row>
    <row r="231" spans="1:6" ht="15.6" x14ac:dyDescent="0.3">
      <c r="A231" s="10">
        <v>3303112004</v>
      </c>
      <c r="B231" s="11" t="s">
        <v>171</v>
      </c>
      <c r="C231" s="12">
        <v>1523</v>
      </c>
      <c r="D231" s="12">
        <v>1476</v>
      </c>
      <c r="E231" s="12">
        <f t="shared" si="19"/>
        <v>2999</v>
      </c>
      <c r="F231" s="13">
        <f t="shared" si="20"/>
        <v>7.0425511929363136</v>
      </c>
    </row>
    <row r="232" spans="1:6" ht="15.6" x14ac:dyDescent="0.3">
      <c r="A232" s="10">
        <v>3303112005</v>
      </c>
      <c r="B232" s="11" t="s">
        <v>172</v>
      </c>
      <c r="C232" s="12">
        <v>818</v>
      </c>
      <c r="D232" s="12">
        <v>775</v>
      </c>
      <c r="E232" s="12">
        <f t="shared" si="19"/>
        <v>1593</v>
      </c>
      <c r="F232" s="13">
        <f t="shared" si="20"/>
        <v>3.7408416306594026</v>
      </c>
    </row>
    <row r="233" spans="1:6" ht="15.6" x14ac:dyDescent="0.3">
      <c r="A233" s="10">
        <v>3303112006</v>
      </c>
      <c r="B233" s="11" t="s">
        <v>38</v>
      </c>
      <c r="C233" s="12">
        <v>1107</v>
      </c>
      <c r="D233" s="12">
        <v>1086</v>
      </c>
      <c r="E233" s="12">
        <f t="shared" si="19"/>
        <v>2193</v>
      </c>
      <c r="F233" s="13">
        <f t="shared" si="20"/>
        <v>5.1498215292128506</v>
      </c>
    </row>
    <row r="234" spans="1:6" ht="15.6" x14ac:dyDescent="0.3">
      <c r="A234" s="10">
        <v>3303112007</v>
      </c>
      <c r="B234" s="11" t="s">
        <v>173</v>
      </c>
      <c r="C234" s="12">
        <v>675</v>
      </c>
      <c r="D234" s="12">
        <v>653</v>
      </c>
      <c r="E234" s="12">
        <f t="shared" si="19"/>
        <v>1328</v>
      </c>
      <c r="F234" s="13">
        <f t="shared" si="20"/>
        <v>3.1185421754649632</v>
      </c>
    </row>
    <row r="235" spans="1:6" ht="15.6" x14ac:dyDescent="0.3">
      <c r="A235" s="10">
        <v>3303112008</v>
      </c>
      <c r="B235" s="11" t="s">
        <v>174</v>
      </c>
      <c r="C235" s="12">
        <v>1822</v>
      </c>
      <c r="D235" s="12">
        <v>1678</v>
      </c>
      <c r="E235" s="12">
        <f t="shared" si="19"/>
        <v>3500</v>
      </c>
      <c r="F235" s="13">
        <f t="shared" si="20"/>
        <v>8.2190494082284431</v>
      </c>
    </row>
    <row r="236" spans="1:6" ht="15.6" x14ac:dyDescent="0.3">
      <c r="A236" s="10">
        <v>3303112009</v>
      </c>
      <c r="B236" s="11" t="s">
        <v>175</v>
      </c>
      <c r="C236" s="12">
        <v>2243</v>
      </c>
      <c r="D236" s="12">
        <v>2167</v>
      </c>
      <c r="E236" s="12">
        <f t="shared" si="19"/>
        <v>4410</v>
      </c>
      <c r="F236" s="13">
        <f t="shared" si="20"/>
        <v>10.356002254367839</v>
      </c>
    </row>
    <row r="237" spans="1:6" ht="15.6" x14ac:dyDescent="0.3">
      <c r="A237" s="10">
        <v>3303112010</v>
      </c>
      <c r="B237" s="11" t="s">
        <v>176</v>
      </c>
      <c r="C237" s="12">
        <v>2613</v>
      </c>
      <c r="D237" s="12">
        <v>2466</v>
      </c>
      <c r="E237" s="12">
        <f t="shared" si="19"/>
        <v>5079</v>
      </c>
      <c r="F237" s="13">
        <f t="shared" si="20"/>
        <v>11.927014841254932</v>
      </c>
    </row>
    <row r="238" spans="1:6" ht="15.6" x14ac:dyDescent="0.3">
      <c r="A238" s="10">
        <v>3303112012</v>
      </c>
      <c r="B238" s="11" t="s">
        <v>177</v>
      </c>
      <c r="C238" s="12">
        <v>1838</v>
      </c>
      <c r="D238" s="12">
        <v>1765</v>
      </c>
      <c r="E238" s="12">
        <f t="shared" si="19"/>
        <v>3603</v>
      </c>
      <c r="F238" s="13">
        <f t="shared" si="20"/>
        <v>8.4609242908134519</v>
      </c>
    </row>
    <row r="239" spans="1:6" ht="15.6" x14ac:dyDescent="0.3">
      <c r="A239" s="10">
        <v>3303112013</v>
      </c>
      <c r="B239" s="11" t="s">
        <v>178</v>
      </c>
      <c r="C239" s="12">
        <v>2616</v>
      </c>
      <c r="D239" s="12">
        <v>2420</v>
      </c>
      <c r="E239" s="12">
        <f t="shared" si="19"/>
        <v>5036</v>
      </c>
      <c r="F239" s="13">
        <f t="shared" si="20"/>
        <v>11.826037948525267</v>
      </c>
    </row>
    <row r="240" spans="1:6" ht="15.6" x14ac:dyDescent="0.3">
      <c r="A240" s="10">
        <v>3303112014</v>
      </c>
      <c r="B240" s="11" t="s">
        <v>179</v>
      </c>
      <c r="C240" s="12">
        <v>2413</v>
      </c>
      <c r="D240" s="12">
        <v>2272</v>
      </c>
      <c r="E240" s="12">
        <f t="shared" si="19"/>
        <v>4685</v>
      </c>
      <c r="F240" s="13">
        <f t="shared" si="20"/>
        <v>11.001784707871501</v>
      </c>
    </row>
    <row r="241" spans="1:6" ht="15.6" x14ac:dyDescent="0.3">
      <c r="A241" s="17" t="s">
        <v>8</v>
      </c>
      <c r="B241" s="17"/>
      <c r="C241" s="18">
        <f>SUM(C228:C240)</f>
        <v>21889</v>
      </c>
      <c r="D241" s="18">
        <f>SUM(D228:D240)</f>
        <v>20695</v>
      </c>
      <c r="E241" s="18">
        <f>SUM(E228:E240)</f>
        <v>42584</v>
      </c>
      <c r="F241" s="27">
        <f>SUM(F228:F240)</f>
        <v>100</v>
      </c>
    </row>
    <row r="244" spans="1:6" x14ac:dyDescent="0.3">
      <c r="A244" s="22" t="s">
        <v>2</v>
      </c>
      <c r="B244" s="22"/>
      <c r="C244" s="22"/>
      <c r="D244" s="22"/>
      <c r="E244" s="22"/>
      <c r="F244" s="22"/>
    </row>
    <row r="245" spans="1:6" ht="15.6" x14ac:dyDescent="0.3">
      <c r="A245" s="23" t="s">
        <v>180</v>
      </c>
      <c r="B245" s="23"/>
      <c r="C245" s="23"/>
      <c r="D245" s="23"/>
      <c r="E245" s="23"/>
      <c r="F245" s="23"/>
    </row>
    <row r="246" spans="1:6" ht="15.6" x14ac:dyDescent="0.3">
      <c r="A246" s="5" t="s">
        <v>31</v>
      </c>
      <c r="B246" s="5" t="s">
        <v>32</v>
      </c>
      <c r="C246" s="6" t="s">
        <v>6</v>
      </c>
      <c r="D246" s="6" t="s">
        <v>7</v>
      </c>
      <c r="E246" s="7" t="s">
        <v>8</v>
      </c>
      <c r="F246" s="7"/>
    </row>
    <row r="247" spans="1:6" ht="15.6" x14ac:dyDescent="0.3">
      <c r="A247" s="5"/>
      <c r="B247" s="5"/>
      <c r="C247" s="6" t="s">
        <v>8</v>
      </c>
      <c r="D247" s="6" t="s">
        <v>8</v>
      </c>
      <c r="E247" s="8" t="s">
        <v>9</v>
      </c>
      <c r="F247" s="9" t="s">
        <v>10</v>
      </c>
    </row>
    <row r="248" spans="1:6" ht="15.6" x14ac:dyDescent="0.3">
      <c r="A248" s="10">
        <v>3303122001</v>
      </c>
      <c r="B248" s="11" t="s">
        <v>101</v>
      </c>
      <c r="C248" s="12">
        <v>2341</v>
      </c>
      <c r="D248" s="12">
        <v>2204</v>
      </c>
      <c r="E248" s="12">
        <f>C248+D248</f>
        <v>4545</v>
      </c>
      <c r="F248" s="13">
        <f>E248/E$259*100</f>
        <v>7.4873974498369078</v>
      </c>
    </row>
    <row r="249" spans="1:6" ht="15.6" x14ac:dyDescent="0.3">
      <c r="A249" s="10">
        <v>3303122002</v>
      </c>
      <c r="B249" s="11" t="s">
        <v>181</v>
      </c>
      <c r="C249" s="12">
        <v>2035</v>
      </c>
      <c r="D249" s="12">
        <v>1911</v>
      </c>
      <c r="E249" s="12">
        <f t="shared" ref="E249:E258" si="21">C249+D249</f>
        <v>3946</v>
      </c>
      <c r="F249" s="13">
        <f t="shared" ref="F249:F258" si="22">E249/E$259*100</f>
        <v>6.5006095351059283</v>
      </c>
    </row>
    <row r="250" spans="1:6" ht="15.6" x14ac:dyDescent="0.3">
      <c r="A250" s="10">
        <v>3303122003</v>
      </c>
      <c r="B250" s="11" t="s">
        <v>182</v>
      </c>
      <c r="C250" s="12">
        <v>2045</v>
      </c>
      <c r="D250" s="12">
        <v>2030</v>
      </c>
      <c r="E250" s="12">
        <f t="shared" si="21"/>
        <v>4075</v>
      </c>
      <c r="F250" s="13">
        <f t="shared" si="22"/>
        <v>6.7131231260913973</v>
      </c>
    </row>
    <row r="251" spans="1:6" ht="15.6" x14ac:dyDescent="0.3">
      <c r="A251" s="10">
        <v>3303122004</v>
      </c>
      <c r="B251" s="11" t="s">
        <v>183</v>
      </c>
      <c r="C251" s="12">
        <v>1328</v>
      </c>
      <c r="D251" s="12">
        <v>1284</v>
      </c>
      <c r="E251" s="12">
        <f t="shared" si="21"/>
        <v>2612</v>
      </c>
      <c r="F251" s="13">
        <f t="shared" si="22"/>
        <v>4.3029883694112216</v>
      </c>
    </row>
    <row r="252" spans="1:6" ht="15.6" x14ac:dyDescent="0.3">
      <c r="A252" s="10">
        <v>3303122005</v>
      </c>
      <c r="B252" s="11" t="s">
        <v>184</v>
      </c>
      <c r="C252" s="12">
        <v>2422</v>
      </c>
      <c r="D252" s="12">
        <v>2316</v>
      </c>
      <c r="E252" s="12">
        <f t="shared" si="21"/>
        <v>4738</v>
      </c>
      <c r="F252" s="13">
        <f t="shared" si="22"/>
        <v>7.8053441402260226</v>
      </c>
    </row>
    <row r="253" spans="1:6" ht="15.6" x14ac:dyDescent="0.3">
      <c r="A253" s="10">
        <v>3303122006</v>
      </c>
      <c r="B253" s="11" t="s">
        <v>185</v>
      </c>
      <c r="C253" s="12">
        <v>1929</v>
      </c>
      <c r="D253" s="12">
        <v>1805</v>
      </c>
      <c r="E253" s="12">
        <f t="shared" si="21"/>
        <v>3734</v>
      </c>
      <c r="F253" s="13">
        <f t="shared" si="22"/>
        <v>6.1513623933313566</v>
      </c>
    </row>
    <row r="254" spans="1:6" ht="15.6" x14ac:dyDescent="0.3">
      <c r="A254" s="10">
        <v>3303122007</v>
      </c>
      <c r="B254" s="11" t="s">
        <v>186</v>
      </c>
      <c r="C254" s="12">
        <v>3764</v>
      </c>
      <c r="D254" s="12">
        <v>3582</v>
      </c>
      <c r="E254" s="12">
        <f t="shared" si="21"/>
        <v>7346</v>
      </c>
      <c r="F254" s="13">
        <f t="shared" si="22"/>
        <v>12.101742940924517</v>
      </c>
    </row>
    <row r="255" spans="1:6" ht="15.6" x14ac:dyDescent="0.3">
      <c r="A255" s="10">
        <v>3303122008</v>
      </c>
      <c r="B255" s="11" t="s">
        <v>187</v>
      </c>
      <c r="C255" s="12">
        <v>4285</v>
      </c>
      <c r="D255" s="12">
        <v>4106</v>
      </c>
      <c r="E255" s="12">
        <f t="shared" si="21"/>
        <v>8391</v>
      </c>
      <c r="F255" s="13">
        <f t="shared" si="22"/>
        <v>13.823267767124642</v>
      </c>
    </row>
    <row r="256" spans="1:6" ht="15.6" x14ac:dyDescent="0.3">
      <c r="A256" s="10">
        <v>3303122009</v>
      </c>
      <c r="B256" s="11" t="s">
        <v>188</v>
      </c>
      <c r="C256" s="12">
        <v>6006</v>
      </c>
      <c r="D256" s="12">
        <v>5743</v>
      </c>
      <c r="E256" s="12">
        <f t="shared" si="21"/>
        <v>11749</v>
      </c>
      <c r="F256" s="13">
        <f t="shared" si="22"/>
        <v>19.355210701459587</v>
      </c>
    </row>
    <row r="257" spans="1:6" ht="15.6" x14ac:dyDescent="0.3">
      <c r="A257" s="10">
        <v>3303122010</v>
      </c>
      <c r="B257" s="11" t="s">
        <v>189</v>
      </c>
      <c r="C257" s="12">
        <v>2140</v>
      </c>
      <c r="D257" s="12">
        <v>1960</v>
      </c>
      <c r="E257" s="12">
        <f t="shared" si="21"/>
        <v>4100</v>
      </c>
      <c r="F257" s="13">
        <f t="shared" si="22"/>
        <v>6.7543079305459459</v>
      </c>
    </row>
    <row r="258" spans="1:6" ht="15.6" x14ac:dyDescent="0.3">
      <c r="A258" s="10">
        <v>3303122011</v>
      </c>
      <c r="B258" s="11" t="s">
        <v>190</v>
      </c>
      <c r="C258" s="12">
        <v>2808</v>
      </c>
      <c r="D258" s="12">
        <v>2658</v>
      </c>
      <c r="E258" s="12">
        <f t="shared" si="21"/>
        <v>5466</v>
      </c>
      <c r="F258" s="13">
        <f t="shared" si="22"/>
        <v>9.0046456459424729</v>
      </c>
    </row>
    <row r="259" spans="1:6" ht="15.6" x14ac:dyDescent="0.3">
      <c r="A259" s="17" t="s">
        <v>8</v>
      </c>
      <c r="B259" s="17"/>
      <c r="C259" s="18">
        <f>SUM(C248:C258)</f>
        <v>31103</v>
      </c>
      <c r="D259" s="18">
        <f>SUM(D248:D258)</f>
        <v>29599</v>
      </c>
      <c r="E259" s="18">
        <f>SUM(E248:E258)</f>
        <v>60702</v>
      </c>
      <c r="F259" s="27">
        <f>SUM(F248:F258)</f>
        <v>100</v>
      </c>
    </row>
    <row r="262" spans="1:6" x14ac:dyDescent="0.3">
      <c r="A262" s="22" t="s">
        <v>2</v>
      </c>
      <c r="B262" s="22"/>
      <c r="C262" s="22"/>
      <c r="D262" s="22"/>
      <c r="E262" s="22"/>
      <c r="F262" s="22"/>
    </row>
    <row r="263" spans="1:6" ht="15.6" x14ac:dyDescent="0.3">
      <c r="A263" s="23" t="s">
        <v>191</v>
      </c>
      <c r="B263" s="23"/>
      <c r="C263" s="23"/>
      <c r="D263" s="23"/>
      <c r="E263" s="23"/>
      <c r="F263" s="23"/>
    </row>
    <row r="264" spans="1:6" ht="15.6" x14ac:dyDescent="0.3">
      <c r="A264" s="5" t="s">
        <v>31</v>
      </c>
      <c r="B264" s="5" t="s">
        <v>32</v>
      </c>
      <c r="C264" s="6" t="s">
        <v>6</v>
      </c>
      <c r="D264" s="6" t="s">
        <v>7</v>
      </c>
      <c r="E264" s="7" t="s">
        <v>8</v>
      </c>
      <c r="F264" s="7"/>
    </row>
    <row r="265" spans="1:6" ht="15.6" x14ac:dyDescent="0.3">
      <c r="A265" s="5"/>
      <c r="B265" s="5"/>
      <c r="C265" s="6" t="s">
        <v>8</v>
      </c>
      <c r="D265" s="6" t="s">
        <v>8</v>
      </c>
      <c r="E265" s="8" t="s">
        <v>9</v>
      </c>
      <c r="F265" s="9" t="s">
        <v>10</v>
      </c>
    </row>
    <row r="266" spans="1:6" ht="15.6" x14ac:dyDescent="0.3">
      <c r="A266" s="10">
        <v>3303132001</v>
      </c>
      <c r="B266" s="11" t="s">
        <v>192</v>
      </c>
      <c r="C266" s="12">
        <v>1913</v>
      </c>
      <c r="D266" s="12">
        <v>1793</v>
      </c>
      <c r="E266" s="12">
        <f>C266+D266</f>
        <v>3706</v>
      </c>
      <c r="F266" s="13">
        <f>E266/E$278*100</f>
        <v>5.2236176300618773</v>
      </c>
    </row>
    <row r="267" spans="1:6" ht="15.6" x14ac:dyDescent="0.3">
      <c r="A267" s="10">
        <v>3303132002</v>
      </c>
      <c r="B267" s="11" t="s">
        <v>193</v>
      </c>
      <c r="C267" s="12">
        <v>4643</v>
      </c>
      <c r="D267" s="12">
        <v>4261</v>
      </c>
      <c r="E267" s="12">
        <f t="shared" ref="E267:E277" si="23">C267+D267</f>
        <v>8904</v>
      </c>
      <c r="F267" s="13">
        <f t="shared" ref="F267:F277" si="24">E267/E$278*100</f>
        <v>12.550213539684554</v>
      </c>
    </row>
    <row r="268" spans="1:6" ht="15.6" x14ac:dyDescent="0.3">
      <c r="A268" s="10">
        <v>3303132003</v>
      </c>
      <c r="B268" s="11" t="s">
        <v>194</v>
      </c>
      <c r="C268" s="12">
        <v>1047</v>
      </c>
      <c r="D268" s="12">
        <v>1024</v>
      </c>
      <c r="E268" s="12">
        <f t="shared" si="23"/>
        <v>2071</v>
      </c>
      <c r="F268" s="13">
        <f t="shared" si="24"/>
        <v>2.9190804403286958</v>
      </c>
    </row>
    <row r="269" spans="1:6" ht="15.6" x14ac:dyDescent="0.3">
      <c r="A269" s="10">
        <v>3303132004</v>
      </c>
      <c r="B269" s="11" t="s">
        <v>195</v>
      </c>
      <c r="C269" s="12">
        <v>2877</v>
      </c>
      <c r="D269" s="12">
        <v>2737</v>
      </c>
      <c r="E269" s="12">
        <f t="shared" si="23"/>
        <v>5614</v>
      </c>
      <c r="F269" s="13">
        <f t="shared" si="24"/>
        <v>7.9129491028514245</v>
      </c>
    </row>
    <row r="270" spans="1:6" ht="15.6" x14ac:dyDescent="0.3">
      <c r="A270" s="10">
        <v>3303132005</v>
      </c>
      <c r="B270" s="11" t="s">
        <v>196</v>
      </c>
      <c r="C270" s="12">
        <v>4612</v>
      </c>
      <c r="D270" s="12">
        <v>4443</v>
      </c>
      <c r="E270" s="12">
        <f t="shared" si="23"/>
        <v>9055</v>
      </c>
      <c r="F270" s="13">
        <f t="shared" si="24"/>
        <v>12.763048472803643</v>
      </c>
    </row>
    <row r="271" spans="1:6" ht="15.6" x14ac:dyDescent="0.3">
      <c r="A271" s="10">
        <v>3303132006</v>
      </c>
      <c r="B271" s="11" t="s">
        <v>197</v>
      </c>
      <c r="C271" s="12">
        <v>2068</v>
      </c>
      <c r="D271" s="12">
        <v>1990</v>
      </c>
      <c r="E271" s="12">
        <f t="shared" si="23"/>
        <v>4058</v>
      </c>
      <c r="F271" s="13">
        <f t="shared" si="24"/>
        <v>5.7197626397169712</v>
      </c>
    </row>
    <row r="272" spans="1:6" ht="15.6" x14ac:dyDescent="0.3">
      <c r="A272" s="10">
        <v>3303132007</v>
      </c>
      <c r="B272" s="11" t="s">
        <v>198</v>
      </c>
      <c r="C272" s="12">
        <v>1450</v>
      </c>
      <c r="D272" s="12">
        <v>1406</v>
      </c>
      <c r="E272" s="12">
        <f t="shared" si="23"/>
        <v>2856</v>
      </c>
      <c r="F272" s="13">
        <f t="shared" si="24"/>
        <v>4.025540191974291</v>
      </c>
    </row>
    <row r="273" spans="1:6" ht="15.6" x14ac:dyDescent="0.3">
      <c r="A273" s="10">
        <v>3303132008</v>
      </c>
      <c r="B273" s="11" t="s">
        <v>199</v>
      </c>
      <c r="C273" s="12">
        <v>1077</v>
      </c>
      <c r="D273" s="12">
        <v>1078</v>
      </c>
      <c r="E273" s="12">
        <f t="shared" si="23"/>
        <v>2155</v>
      </c>
      <c r="F273" s="13">
        <f t="shared" si="24"/>
        <v>3.0374786812691164</v>
      </c>
    </row>
    <row r="274" spans="1:6" ht="15.6" x14ac:dyDescent="0.3">
      <c r="A274" s="10">
        <v>3303132009</v>
      </c>
      <c r="B274" s="11" t="s">
        <v>200</v>
      </c>
      <c r="C274" s="12">
        <v>5058</v>
      </c>
      <c r="D274" s="12">
        <v>4795</v>
      </c>
      <c r="E274" s="12">
        <f t="shared" si="23"/>
        <v>9853</v>
      </c>
      <c r="F274" s="13">
        <f t="shared" si="24"/>
        <v>13.887831761737635</v>
      </c>
    </row>
    <row r="275" spans="1:6" ht="15.6" x14ac:dyDescent="0.3">
      <c r="A275" s="10">
        <v>3303132010</v>
      </c>
      <c r="B275" s="11" t="s">
        <v>201</v>
      </c>
      <c r="C275" s="12">
        <v>5121</v>
      </c>
      <c r="D275" s="12">
        <v>4733</v>
      </c>
      <c r="E275" s="12">
        <f t="shared" si="23"/>
        <v>9854</v>
      </c>
      <c r="F275" s="13">
        <f t="shared" si="24"/>
        <v>13.889241264605973</v>
      </c>
    </row>
    <row r="276" spans="1:6" ht="15.6" x14ac:dyDescent="0.3">
      <c r="A276" s="10">
        <v>3303132011</v>
      </c>
      <c r="B276" s="11" t="s">
        <v>202</v>
      </c>
      <c r="C276" s="12">
        <v>2120</v>
      </c>
      <c r="D276" s="12">
        <v>2026</v>
      </c>
      <c r="E276" s="12">
        <f t="shared" si="23"/>
        <v>4146</v>
      </c>
      <c r="F276" s="13">
        <f t="shared" si="24"/>
        <v>5.8437988921307458</v>
      </c>
    </row>
    <row r="277" spans="1:6" ht="15.6" x14ac:dyDescent="0.3">
      <c r="A277" s="10">
        <v>3303132012</v>
      </c>
      <c r="B277" s="11" t="s">
        <v>203</v>
      </c>
      <c r="C277" s="12">
        <v>4424</v>
      </c>
      <c r="D277" s="12">
        <v>4251</v>
      </c>
      <c r="E277" s="12">
        <f t="shared" si="23"/>
        <v>8675</v>
      </c>
      <c r="F277" s="13">
        <f t="shared" si="24"/>
        <v>12.227437382835074</v>
      </c>
    </row>
    <row r="278" spans="1:6" ht="15.6" x14ac:dyDescent="0.3">
      <c r="A278" s="17" t="s">
        <v>8</v>
      </c>
      <c r="B278" s="17"/>
      <c r="C278" s="18">
        <f>SUM(C266:C277)</f>
        <v>36410</v>
      </c>
      <c r="D278" s="18">
        <f>SUM(D266:D277)</f>
        <v>34537</v>
      </c>
      <c r="E278" s="18">
        <f>SUM(E266:E277)</f>
        <v>70947</v>
      </c>
      <c r="F278" s="27">
        <f>SUM(F266:F277)</f>
        <v>100</v>
      </c>
    </row>
    <row r="281" spans="1:6" x14ac:dyDescent="0.3">
      <c r="A281" s="22" t="s">
        <v>2</v>
      </c>
      <c r="B281" s="22"/>
      <c r="C281" s="22"/>
      <c r="D281" s="22"/>
      <c r="E281" s="22"/>
      <c r="F281" s="22"/>
    </row>
    <row r="282" spans="1:6" ht="15.6" x14ac:dyDescent="0.3">
      <c r="A282" s="23" t="s">
        <v>204</v>
      </c>
      <c r="B282" s="23"/>
      <c r="C282" s="23"/>
      <c r="D282" s="23"/>
      <c r="E282" s="23"/>
      <c r="F282" s="23"/>
    </row>
    <row r="283" spans="1:6" ht="15.6" x14ac:dyDescent="0.3">
      <c r="A283" s="5" t="s">
        <v>31</v>
      </c>
      <c r="B283" s="5" t="s">
        <v>32</v>
      </c>
      <c r="C283" s="6" t="s">
        <v>6</v>
      </c>
      <c r="D283" s="6" t="s">
        <v>7</v>
      </c>
      <c r="E283" s="7" t="s">
        <v>8</v>
      </c>
      <c r="F283" s="7"/>
    </row>
    <row r="284" spans="1:6" ht="15.6" x14ac:dyDescent="0.3">
      <c r="A284" s="5"/>
      <c r="B284" s="5"/>
      <c r="C284" s="6" t="s">
        <v>8</v>
      </c>
      <c r="D284" s="6" t="s">
        <v>8</v>
      </c>
      <c r="E284" s="8" t="s">
        <v>9</v>
      </c>
      <c r="F284" s="9" t="s">
        <v>10</v>
      </c>
    </row>
    <row r="285" spans="1:6" ht="15.6" x14ac:dyDescent="0.3">
      <c r="A285" s="10">
        <v>3303142001</v>
      </c>
      <c r="B285" s="11" t="s">
        <v>205</v>
      </c>
      <c r="C285" s="12">
        <v>2036</v>
      </c>
      <c r="D285" s="12">
        <v>2021</v>
      </c>
      <c r="E285" s="12">
        <f>C285+D285</f>
        <v>4057</v>
      </c>
      <c r="F285" s="13">
        <f>E285/E$298*100</f>
        <v>6.2175292332684551</v>
      </c>
    </row>
    <row r="286" spans="1:6" ht="15.6" x14ac:dyDescent="0.3">
      <c r="A286" s="10">
        <v>3303142002</v>
      </c>
      <c r="B286" s="11" t="s">
        <v>206</v>
      </c>
      <c r="C286" s="12">
        <v>1913</v>
      </c>
      <c r="D286" s="12">
        <v>1859</v>
      </c>
      <c r="E286" s="12">
        <f t="shared" ref="E286:E297" si="25">C286+D286</f>
        <v>3772</v>
      </c>
      <c r="F286" s="13">
        <f t="shared" ref="F286:F297" si="26">E286/E$298*100</f>
        <v>5.7807543179414873</v>
      </c>
    </row>
    <row r="287" spans="1:6" ht="15.6" x14ac:dyDescent="0.3">
      <c r="A287" s="10">
        <v>3303142003</v>
      </c>
      <c r="B287" s="11" t="s">
        <v>207</v>
      </c>
      <c r="C287" s="12">
        <v>1665</v>
      </c>
      <c r="D287" s="12">
        <v>1489</v>
      </c>
      <c r="E287" s="12">
        <f t="shared" si="25"/>
        <v>3154</v>
      </c>
      <c r="F287" s="13">
        <f t="shared" si="26"/>
        <v>4.8336423962851143</v>
      </c>
    </row>
    <row r="288" spans="1:6" ht="15.6" x14ac:dyDescent="0.3">
      <c r="A288" s="10">
        <v>3303142004</v>
      </c>
      <c r="B288" s="11" t="s">
        <v>208</v>
      </c>
      <c r="C288" s="12">
        <v>3244</v>
      </c>
      <c r="D288" s="12">
        <v>3100</v>
      </c>
      <c r="E288" s="12">
        <f t="shared" si="25"/>
        <v>6344</v>
      </c>
      <c r="F288" s="13">
        <f t="shared" si="26"/>
        <v>9.722456360822056</v>
      </c>
    </row>
    <row r="289" spans="1:6" ht="15.6" x14ac:dyDescent="0.3">
      <c r="A289" s="10">
        <v>3303142005</v>
      </c>
      <c r="B289" s="11" t="s">
        <v>209</v>
      </c>
      <c r="C289" s="12">
        <v>2346</v>
      </c>
      <c r="D289" s="12">
        <v>2212</v>
      </c>
      <c r="E289" s="12">
        <f t="shared" si="25"/>
        <v>4558</v>
      </c>
      <c r="F289" s="13">
        <f t="shared" si="26"/>
        <v>6.9853335581063893</v>
      </c>
    </row>
    <row r="290" spans="1:6" ht="15.6" x14ac:dyDescent="0.3">
      <c r="A290" s="10">
        <v>3303142006</v>
      </c>
      <c r="B290" s="11" t="s">
        <v>210</v>
      </c>
      <c r="C290" s="12">
        <v>3276</v>
      </c>
      <c r="D290" s="12">
        <v>3132</v>
      </c>
      <c r="E290" s="12">
        <f t="shared" si="25"/>
        <v>6408</v>
      </c>
      <c r="F290" s="13">
        <f t="shared" si="26"/>
        <v>9.820539148825306</v>
      </c>
    </row>
    <row r="291" spans="1:6" ht="15.6" x14ac:dyDescent="0.3">
      <c r="A291" s="10">
        <v>3303142007</v>
      </c>
      <c r="B291" s="11" t="s">
        <v>211</v>
      </c>
      <c r="C291" s="12">
        <v>2855</v>
      </c>
      <c r="D291" s="12">
        <v>2713</v>
      </c>
      <c r="E291" s="12">
        <f t="shared" si="25"/>
        <v>5568</v>
      </c>
      <c r="F291" s="13">
        <f t="shared" si="26"/>
        <v>8.5332025562826619</v>
      </c>
    </row>
    <row r="292" spans="1:6" ht="15.6" x14ac:dyDescent="0.3">
      <c r="A292" s="10">
        <v>3303142008</v>
      </c>
      <c r="B292" s="11" t="s">
        <v>212</v>
      </c>
      <c r="C292" s="12">
        <v>2288</v>
      </c>
      <c r="D292" s="12">
        <v>2203</v>
      </c>
      <c r="E292" s="12">
        <f t="shared" si="25"/>
        <v>4491</v>
      </c>
      <c r="F292" s="13">
        <f t="shared" si="26"/>
        <v>6.8826531394154884</v>
      </c>
    </row>
    <row r="293" spans="1:6" ht="15.6" x14ac:dyDescent="0.3">
      <c r="A293" s="10">
        <v>3303142009</v>
      </c>
      <c r="B293" s="11" t="s">
        <v>213</v>
      </c>
      <c r="C293" s="12">
        <v>2047</v>
      </c>
      <c r="D293" s="12">
        <v>2006</v>
      </c>
      <c r="E293" s="12">
        <f t="shared" si="25"/>
        <v>4053</v>
      </c>
      <c r="F293" s="13">
        <f t="shared" si="26"/>
        <v>6.2113990590182526</v>
      </c>
    </row>
    <row r="294" spans="1:6" ht="15.6" x14ac:dyDescent="0.3">
      <c r="A294" s="10">
        <v>3303142010</v>
      </c>
      <c r="B294" s="11" t="s">
        <v>214</v>
      </c>
      <c r="C294" s="12">
        <v>2099</v>
      </c>
      <c r="D294" s="12">
        <v>2040</v>
      </c>
      <c r="E294" s="12">
        <f t="shared" si="25"/>
        <v>4139</v>
      </c>
      <c r="F294" s="13">
        <f t="shared" si="26"/>
        <v>6.3431978053976188</v>
      </c>
    </row>
    <row r="295" spans="1:6" ht="15.6" x14ac:dyDescent="0.3">
      <c r="A295" s="10">
        <v>3303142011</v>
      </c>
      <c r="B295" s="11" t="s">
        <v>215</v>
      </c>
      <c r="C295" s="12">
        <v>3012</v>
      </c>
      <c r="D295" s="12">
        <v>2952</v>
      </c>
      <c r="E295" s="12">
        <f t="shared" si="25"/>
        <v>5964</v>
      </c>
      <c r="F295" s="13">
        <f t="shared" si="26"/>
        <v>9.1400898070527656</v>
      </c>
    </row>
    <row r="296" spans="1:6" ht="15.6" x14ac:dyDescent="0.3">
      <c r="A296" s="10">
        <v>3303142012</v>
      </c>
      <c r="B296" s="11" t="s">
        <v>216</v>
      </c>
      <c r="C296" s="12">
        <v>2257</v>
      </c>
      <c r="D296" s="12">
        <v>2201</v>
      </c>
      <c r="E296" s="12">
        <f t="shared" si="25"/>
        <v>4458</v>
      </c>
      <c r="F296" s="13">
        <f t="shared" si="26"/>
        <v>6.8320792018513128</v>
      </c>
    </row>
    <row r="297" spans="1:6" ht="15.6" x14ac:dyDescent="0.3">
      <c r="A297" s="10">
        <v>3303142013</v>
      </c>
      <c r="B297" s="11" t="s">
        <v>217</v>
      </c>
      <c r="C297" s="12">
        <v>4238</v>
      </c>
      <c r="D297" s="12">
        <v>4047</v>
      </c>
      <c r="E297" s="12">
        <f t="shared" si="25"/>
        <v>8285</v>
      </c>
      <c r="F297" s="13">
        <f t="shared" si="26"/>
        <v>12.697123415733092</v>
      </c>
    </row>
    <row r="298" spans="1:6" ht="15.6" x14ac:dyDescent="0.3">
      <c r="A298" s="17" t="s">
        <v>8</v>
      </c>
      <c r="B298" s="17"/>
      <c r="C298" s="18">
        <f>SUM(C285:C297)</f>
        <v>33276</v>
      </c>
      <c r="D298" s="18">
        <f>SUM(D285:D297)</f>
        <v>31975</v>
      </c>
      <c r="E298" s="18">
        <f>SUM(E285:E297)</f>
        <v>65251</v>
      </c>
      <c r="F298" s="27">
        <f>SUM(F285:F297)</f>
        <v>100</v>
      </c>
    </row>
    <row r="301" spans="1:6" x14ac:dyDescent="0.3">
      <c r="A301" s="22" t="s">
        <v>2</v>
      </c>
      <c r="B301" s="22"/>
      <c r="C301" s="22"/>
      <c r="D301" s="22"/>
      <c r="E301" s="22"/>
      <c r="F301" s="22"/>
    </row>
    <row r="302" spans="1:6" ht="15.6" x14ac:dyDescent="0.3">
      <c r="A302" s="23" t="s">
        <v>218</v>
      </c>
      <c r="B302" s="23"/>
      <c r="C302" s="23"/>
      <c r="D302" s="23"/>
      <c r="E302" s="23"/>
      <c r="F302" s="23"/>
    </row>
    <row r="303" spans="1:6" ht="15.6" x14ac:dyDescent="0.3">
      <c r="A303" s="5" t="s">
        <v>31</v>
      </c>
      <c r="B303" s="5" t="s">
        <v>32</v>
      </c>
      <c r="C303" s="6" t="s">
        <v>6</v>
      </c>
      <c r="D303" s="6" t="s">
        <v>7</v>
      </c>
      <c r="E303" s="7" t="s">
        <v>8</v>
      </c>
      <c r="F303" s="7"/>
    </row>
    <row r="304" spans="1:6" ht="15.6" x14ac:dyDescent="0.3">
      <c r="A304" s="5"/>
      <c r="B304" s="5"/>
      <c r="C304" s="6" t="s">
        <v>8</v>
      </c>
      <c r="D304" s="6" t="s">
        <v>8</v>
      </c>
      <c r="E304" s="8" t="s">
        <v>9</v>
      </c>
      <c r="F304" s="9" t="s">
        <v>10</v>
      </c>
    </row>
    <row r="305" spans="1:6" ht="15.6" x14ac:dyDescent="0.3">
      <c r="A305" s="10">
        <v>3303151004</v>
      </c>
      <c r="B305" s="11" t="s">
        <v>219</v>
      </c>
      <c r="C305" s="12">
        <v>1363</v>
      </c>
      <c r="D305" s="12">
        <v>1403</v>
      </c>
      <c r="E305" s="12">
        <f>C305+D305</f>
        <v>2766</v>
      </c>
      <c r="F305" s="13">
        <f>E305/E$319*100</f>
        <v>5.9259576656097348</v>
      </c>
    </row>
    <row r="306" spans="1:6" ht="15.6" x14ac:dyDescent="0.3">
      <c r="A306" s="10">
        <v>3303152001</v>
      </c>
      <c r="B306" s="11" t="s">
        <v>220</v>
      </c>
      <c r="C306" s="12">
        <v>789</v>
      </c>
      <c r="D306" s="12">
        <v>756</v>
      </c>
      <c r="E306" s="12">
        <f t="shared" ref="E306:E318" si="27">C306+D306</f>
        <v>1545</v>
      </c>
      <c r="F306" s="13">
        <f t="shared" ref="F306:F318" si="28">E306/E$319*100</f>
        <v>3.3100522752592334</v>
      </c>
    </row>
    <row r="307" spans="1:6" ht="15.6" x14ac:dyDescent="0.3">
      <c r="A307" s="10">
        <v>3303152002</v>
      </c>
      <c r="B307" s="11" t="s">
        <v>221</v>
      </c>
      <c r="C307" s="12">
        <v>1299</v>
      </c>
      <c r="D307" s="12">
        <v>1279</v>
      </c>
      <c r="E307" s="12">
        <f t="shared" si="27"/>
        <v>2578</v>
      </c>
      <c r="F307" s="13">
        <f t="shared" si="28"/>
        <v>5.5231810780701007</v>
      </c>
    </row>
    <row r="308" spans="1:6" ht="15.6" x14ac:dyDescent="0.3">
      <c r="A308" s="10">
        <v>3303152003</v>
      </c>
      <c r="B308" s="11" t="s">
        <v>222</v>
      </c>
      <c r="C308" s="12">
        <v>2083</v>
      </c>
      <c r="D308" s="12">
        <v>2021</v>
      </c>
      <c r="E308" s="12">
        <f t="shared" si="27"/>
        <v>4104</v>
      </c>
      <c r="F308" s="13">
        <f t="shared" si="28"/>
        <v>8.7925272088439446</v>
      </c>
    </row>
    <row r="309" spans="1:6" ht="15.6" x14ac:dyDescent="0.3">
      <c r="A309" s="10">
        <v>3303152005</v>
      </c>
      <c r="B309" s="11" t="s">
        <v>223</v>
      </c>
      <c r="C309" s="12">
        <v>3218</v>
      </c>
      <c r="D309" s="12">
        <v>3243</v>
      </c>
      <c r="E309" s="12">
        <f t="shared" si="27"/>
        <v>6461</v>
      </c>
      <c r="F309" s="13">
        <f t="shared" si="28"/>
        <v>13.842231553689263</v>
      </c>
    </row>
    <row r="310" spans="1:6" ht="15.6" x14ac:dyDescent="0.3">
      <c r="A310" s="10">
        <v>3303152006</v>
      </c>
      <c r="B310" s="11" t="s">
        <v>224</v>
      </c>
      <c r="C310" s="12">
        <v>2181</v>
      </c>
      <c r="D310" s="12">
        <v>2123</v>
      </c>
      <c r="E310" s="12">
        <f t="shared" si="27"/>
        <v>4304</v>
      </c>
      <c r="F310" s="13">
        <f t="shared" si="28"/>
        <v>9.2210129402690892</v>
      </c>
    </row>
    <row r="311" spans="1:6" ht="15.6" x14ac:dyDescent="0.3">
      <c r="A311" s="10">
        <v>3303152007</v>
      </c>
      <c r="B311" s="11" t="s">
        <v>225</v>
      </c>
      <c r="C311" s="12">
        <v>2151</v>
      </c>
      <c r="D311" s="12">
        <v>2085</v>
      </c>
      <c r="E311" s="12">
        <f t="shared" si="27"/>
        <v>4236</v>
      </c>
      <c r="F311" s="13">
        <f t="shared" si="28"/>
        <v>9.0753277915845398</v>
      </c>
    </row>
    <row r="312" spans="1:6" ht="15.6" x14ac:dyDescent="0.3">
      <c r="A312" s="10">
        <v>3303152008</v>
      </c>
      <c r="B312" s="11" t="s">
        <v>226</v>
      </c>
      <c r="C312" s="12">
        <v>1606</v>
      </c>
      <c r="D312" s="12">
        <v>1572</v>
      </c>
      <c r="E312" s="12">
        <f t="shared" si="27"/>
        <v>3178</v>
      </c>
      <c r="F312" s="13">
        <f t="shared" si="28"/>
        <v>6.8086382723455312</v>
      </c>
    </row>
    <row r="313" spans="1:6" ht="15.6" x14ac:dyDescent="0.3">
      <c r="A313" s="10">
        <v>3303152009</v>
      </c>
      <c r="B313" s="11" t="s">
        <v>227</v>
      </c>
      <c r="C313" s="12">
        <v>1477</v>
      </c>
      <c r="D313" s="12">
        <v>1524</v>
      </c>
      <c r="E313" s="12">
        <f t="shared" si="27"/>
        <v>3001</v>
      </c>
      <c r="F313" s="13">
        <f t="shared" si="28"/>
        <v>6.4294284000342792</v>
      </c>
    </row>
    <row r="314" spans="1:6" ht="15.6" x14ac:dyDescent="0.3">
      <c r="A314" s="10">
        <v>3303152010</v>
      </c>
      <c r="B314" s="11" t="s">
        <v>228</v>
      </c>
      <c r="C314" s="12">
        <v>1159</v>
      </c>
      <c r="D314" s="12">
        <v>1154</v>
      </c>
      <c r="E314" s="12">
        <f t="shared" si="27"/>
        <v>2313</v>
      </c>
      <c r="F314" s="13">
        <f t="shared" si="28"/>
        <v>4.9554374839317852</v>
      </c>
    </row>
    <row r="315" spans="1:6" ht="15.6" x14ac:dyDescent="0.3">
      <c r="A315" s="10">
        <v>3303152011</v>
      </c>
      <c r="B315" s="11" t="s">
        <v>229</v>
      </c>
      <c r="C315" s="12">
        <v>1320</v>
      </c>
      <c r="D315" s="12">
        <v>1297</v>
      </c>
      <c r="E315" s="12">
        <f t="shared" si="27"/>
        <v>2617</v>
      </c>
      <c r="F315" s="13">
        <f t="shared" si="28"/>
        <v>5.606735795698004</v>
      </c>
    </row>
    <row r="316" spans="1:6" ht="15.6" x14ac:dyDescent="0.3">
      <c r="A316" s="10">
        <v>3303152012</v>
      </c>
      <c r="B316" s="11" t="s">
        <v>230</v>
      </c>
      <c r="C316" s="12">
        <v>1738</v>
      </c>
      <c r="D316" s="12">
        <v>1710</v>
      </c>
      <c r="E316" s="12">
        <f t="shared" si="27"/>
        <v>3448</v>
      </c>
      <c r="F316" s="13">
        <f t="shared" si="28"/>
        <v>7.3870940097694753</v>
      </c>
    </row>
    <row r="317" spans="1:6" ht="15.6" x14ac:dyDescent="0.3">
      <c r="A317" s="10">
        <v>3303152013</v>
      </c>
      <c r="B317" s="11" t="s">
        <v>231</v>
      </c>
      <c r="C317" s="12">
        <v>2198</v>
      </c>
      <c r="D317" s="12">
        <v>2177</v>
      </c>
      <c r="E317" s="12">
        <f t="shared" si="27"/>
        <v>4375</v>
      </c>
      <c r="F317" s="13">
        <f t="shared" si="28"/>
        <v>9.3731253749250154</v>
      </c>
    </row>
    <row r="318" spans="1:6" ht="15.6" x14ac:dyDescent="0.3">
      <c r="A318" s="10">
        <v>3303152014</v>
      </c>
      <c r="B318" s="11" t="s">
        <v>232</v>
      </c>
      <c r="C318" s="12">
        <v>878</v>
      </c>
      <c r="D318" s="12">
        <v>872</v>
      </c>
      <c r="E318" s="12">
        <f t="shared" si="27"/>
        <v>1750</v>
      </c>
      <c r="F318" s="13">
        <f t="shared" si="28"/>
        <v>3.7492501499700057</v>
      </c>
    </row>
    <row r="319" spans="1:6" ht="15.6" x14ac:dyDescent="0.3">
      <c r="A319" s="17" t="s">
        <v>8</v>
      </c>
      <c r="B319" s="17"/>
      <c r="C319" s="18">
        <f>SUM(C305:C318)</f>
        <v>23460</v>
      </c>
      <c r="D319" s="18">
        <f>SUM(D305:D318)</f>
        <v>23216</v>
      </c>
      <c r="E319" s="18">
        <f>SUM(E305:E318)</f>
        <v>46676</v>
      </c>
      <c r="F319" s="27">
        <f>SUM(F305:F318)</f>
        <v>100</v>
      </c>
    </row>
    <row r="322" spans="1:6" x14ac:dyDescent="0.3">
      <c r="A322" s="22" t="s">
        <v>2</v>
      </c>
      <c r="B322" s="22"/>
      <c r="C322" s="22"/>
      <c r="D322" s="22"/>
      <c r="E322" s="22"/>
      <c r="F322" s="22"/>
    </row>
    <row r="323" spans="1:6" ht="15.6" x14ac:dyDescent="0.3">
      <c r="A323" s="23" t="s">
        <v>233</v>
      </c>
      <c r="B323" s="23"/>
      <c r="C323" s="23"/>
      <c r="D323" s="23"/>
      <c r="E323" s="23"/>
      <c r="F323" s="23"/>
    </row>
    <row r="324" spans="1:6" ht="15.6" x14ac:dyDescent="0.3">
      <c r="A324" s="5" t="s">
        <v>31</v>
      </c>
      <c r="B324" s="5" t="s">
        <v>32</v>
      </c>
      <c r="C324" s="6" t="s">
        <v>6</v>
      </c>
      <c r="D324" s="6" t="s">
        <v>7</v>
      </c>
      <c r="E324" s="7" t="s">
        <v>8</v>
      </c>
      <c r="F324" s="7"/>
    </row>
    <row r="325" spans="1:6" ht="15.6" x14ac:dyDescent="0.3">
      <c r="A325" s="5"/>
      <c r="B325" s="5"/>
      <c r="C325" s="6" t="s">
        <v>8</v>
      </c>
      <c r="D325" s="6" t="s">
        <v>8</v>
      </c>
      <c r="E325" s="8" t="s">
        <v>9</v>
      </c>
      <c r="F325" s="9" t="s">
        <v>10</v>
      </c>
    </row>
    <row r="326" spans="1:6" ht="15.6" x14ac:dyDescent="0.3">
      <c r="A326" s="10">
        <v>3303162001</v>
      </c>
      <c r="B326" s="11" t="s">
        <v>234</v>
      </c>
      <c r="C326" s="12">
        <v>1183</v>
      </c>
      <c r="D326" s="12">
        <v>1195</v>
      </c>
      <c r="E326" s="12">
        <f>C326+D326</f>
        <v>2378</v>
      </c>
      <c r="F326" s="13">
        <f>E326/E$335*100</f>
        <v>5.5615323448243608</v>
      </c>
    </row>
    <row r="327" spans="1:6" ht="15.6" x14ac:dyDescent="0.3">
      <c r="A327" s="10">
        <v>3303162002</v>
      </c>
      <c r="B327" s="11" t="s">
        <v>235</v>
      </c>
      <c r="C327" s="12">
        <v>2442</v>
      </c>
      <c r="D327" s="12">
        <v>2522</v>
      </c>
      <c r="E327" s="12">
        <f t="shared" ref="E327:E334" si="29">C327+D327</f>
        <v>4964</v>
      </c>
      <c r="F327" s="13">
        <f t="shared" ref="F327:F334" si="30">E327/E$335*100</f>
        <v>11.609523364048833</v>
      </c>
    </row>
    <row r="328" spans="1:6" ht="15.6" x14ac:dyDescent="0.3">
      <c r="A328" s="10">
        <v>3303162003</v>
      </c>
      <c r="B328" s="11" t="s">
        <v>236</v>
      </c>
      <c r="C328" s="12">
        <v>3167</v>
      </c>
      <c r="D328" s="12">
        <v>3089</v>
      </c>
      <c r="E328" s="12">
        <f t="shared" si="29"/>
        <v>6256</v>
      </c>
      <c r="F328" s="13">
        <f t="shared" si="30"/>
        <v>14.631180130034146</v>
      </c>
    </row>
    <row r="329" spans="1:6" ht="15.6" x14ac:dyDescent="0.3">
      <c r="A329" s="10">
        <v>3303162004</v>
      </c>
      <c r="B329" s="11" t="s">
        <v>237</v>
      </c>
      <c r="C329" s="12">
        <v>5248</v>
      </c>
      <c r="D329" s="12">
        <v>5152</v>
      </c>
      <c r="E329" s="12">
        <f t="shared" si="29"/>
        <v>10400</v>
      </c>
      <c r="F329" s="13">
        <f t="shared" si="30"/>
        <v>24.322933720005611</v>
      </c>
    </row>
    <row r="330" spans="1:6" ht="15.6" x14ac:dyDescent="0.3">
      <c r="A330" s="10">
        <v>3303162005</v>
      </c>
      <c r="B330" s="11" t="s">
        <v>238</v>
      </c>
      <c r="C330" s="12">
        <v>1151</v>
      </c>
      <c r="D330" s="12">
        <v>1140</v>
      </c>
      <c r="E330" s="12">
        <f t="shared" si="29"/>
        <v>2291</v>
      </c>
      <c r="F330" s="13">
        <f t="shared" si="30"/>
        <v>5.3580616492820061</v>
      </c>
    </row>
    <row r="331" spans="1:6" ht="15.6" x14ac:dyDescent="0.3">
      <c r="A331" s="10">
        <v>3303162006</v>
      </c>
      <c r="B331" s="11" t="s">
        <v>239</v>
      </c>
      <c r="C331" s="12">
        <v>2357</v>
      </c>
      <c r="D331" s="12">
        <v>2335</v>
      </c>
      <c r="E331" s="12">
        <f t="shared" si="29"/>
        <v>4692</v>
      </c>
      <c r="F331" s="13">
        <f t="shared" si="30"/>
        <v>10.973385097525609</v>
      </c>
    </row>
    <row r="332" spans="1:6" ht="15.6" x14ac:dyDescent="0.3">
      <c r="A332" s="10">
        <v>3303162007</v>
      </c>
      <c r="B332" s="11" t="s">
        <v>240</v>
      </c>
      <c r="C332" s="12">
        <v>2151</v>
      </c>
      <c r="D332" s="12">
        <v>2104</v>
      </c>
      <c r="E332" s="12">
        <f t="shared" si="29"/>
        <v>4255</v>
      </c>
      <c r="F332" s="13">
        <f t="shared" si="30"/>
        <v>9.9513541325599899</v>
      </c>
    </row>
    <row r="333" spans="1:6" ht="15.6" x14ac:dyDescent="0.3">
      <c r="A333" s="10">
        <v>3303162008</v>
      </c>
      <c r="B333" s="11" t="s">
        <v>241</v>
      </c>
      <c r="C333" s="12">
        <v>2486</v>
      </c>
      <c r="D333" s="12">
        <v>2431</v>
      </c>
      <c r="E333" s="12">
        <f t="shared" si="29"/>
        <v>4917</v>
      </c>
      <c r="F333" s="13">
        <f t="shared" si="30"/>
        <v>11.499602413583423</v>
      </c>
    </row>
    <row r="334" spans="1:6" ht="15.6" x14ac:dyDescent="0.3">
      <c r="A334" s="10">
        <v>3303162009</v>
      </c>
      <c r="B334" s="11" t="s">
        <v>242</v>
      </c>
      <c r="C334" s="12">
        <v>1332</v>
      </c>
      <c r="D334" s="12">
        <v>1273</v>
      </c>
      <c r="E334" s="12">
        <f t="shared" si="29"/>
        <v>2605</v>
      </c>
      <c r="F334" s="13">
        <f t="shared" si="30"/>
        <v>6.0924271481360215</v>
      </c>
    </row>
    <row r="335" spans="1:6" ht="15.6" x14ac:dyDescent="0.3">
      <c r="A335" s="17" t="s">
        <v>8</v>
      </c>
      <c r="B335" s="17"/>
      <c r="C335" s="18">
        <f>SUM(C326:C334)</f>
        <v>21517</v>
      </c>
      <c r="D335" s="18">
        <f>SUM(D326:D334)</f>
        <v>21241</v>
      </c>
      <c r="E335" s="18">
        <f>SUM(E326:E334)</f>
        <v>42758</v>
      </c>
      <c r="F335" s="27">
        <f>SUM(F326:F334)</f>
        <v>100</v>
      </c>
    </row>
    <row r="338" spans="1:6" x14ac:dyDescent="0.3">
      <c r="A338" s="22" t="s">
        <v>2</v>
      </c>
      <c r="B338" s="22"/>
      <c r="C338" s="22"/>
      <c r="D338" s="22"/>
      <c r="E338" s="22"/>
      <c r="F338" s="22"/>
    </row>
    <row r="339" spans="1:6" ht="15.6" x14ac:dyDescent="0.3">
      <c r="A339" s="23" t="s">
        <v>243</v>
      </c>
      <c r="B339" s="23"/>
      <c r="C339" s="23"/>
      <c r="D339" s="23"/>
      <c r="E339" s="23"/>
      <c r="F339" s="23"/>
    </row>
    <row r="340" spans="1:6" ht="15.6" x14ac:dyDescent="0.3">
      <c r="A340" s="5" t="s">
        <v>31</v>
      </c>
      <c r="B340" s="5" t="s">
        <v>32</v>
      </c>
      <c r="C340" s="6" t="s">
        <v>6</v>
      </c>
      <c r="D340" s="6" t="s">
        <v>7</v>
      </c>
      <c r="E340" s="7" t="s">
        <v>8</v>
      </c>
      <c r="F340" s="7"/>
    </row>
    <row r="341" spans="1:6" ht="15.6" x14ac:dyDescent="0.3">
      <c r="A341" s="5"/>
      <c r="B341" s="5"/>
      <c r="C341" s="6" t="s">
        <v>8</v>
      </c>
      <c r="D341" s="6" t="s">
        <v>8</v>
      </c>
      <c r="E341" s="8" t="s">
        <v>9</v>
      </c>
      <c r="F341" s="9" t="s">
        <v>10</v>
      </c>
    </row>
    <row r="342" spans="1:6" ht="15.6" x14ac:dyDescent="0.3">
      <c r="A342" s="10">
        <v>3303172001</v>
      </c>
      <c r="B342" s="11" t="s">
        <v>244</v>
      </c>
      <c r="C342" s="12">
        <v>3560</v>
      </c>
      <c r="D342" s="12">
        <v>3268</v>
      </c>
      <c r="E342" s="12">
        <f>C342+D342</f>
        <v>6828</v>
      </c>
      <c r="F342" s="13">
        <f>E342/E$348*100</f>
        <v>23.4284930002745</v>
      </c>
    </row>
    <row r="343" spans="1:6" ht="15.6" x14ac:dyDescent="0.3">
      <c r="A343" s="10">
        <v>3303172002</v>
      </c>
      <c r="B343" s="11" t="s">
        <v>245</v>
      </c>
      <c r="C343" s="12">
        <v>1632</v>
      </c>
      <c r="D343" s="12">
        <v>1544</v>
      </c>
      <c r="E343" s="12">
        <f t="shared" ref="E343:E347" si="31">C343+D343</f>
        <v>3176</v>
      </c>
      <c r="F343" s="13">
        <f t="shared" ref="F343:F347" si="32">E343/E$348*100</f>
        <v>10.897611858358495</v>
      </c>
    </row>
    <row r="344" spans="1:6" ht="15.6" x14ac:dyDescent="0.3">
      <c r="A344" s="10">
        <v>3303172003</v>
      </c>
      <c r="B344" s="11" t="s">
        <v>246</v>
      </c>
      <c r="C344" s="12">
        <v>3003</v>
      </c>
      <c r="D344" s="12">
        <v>2871</v>
      </c>
      <c r="E344" s="12">
        <f t="shared" si="31"/>
        <v>5874</v>
      </c>
      <c r="F344" s="13">
        <f t="shared" si="32"/>
        <v>20.155091957178151</v>
      </c>
    </row>
    <row r="345" spans="1:6" ht="15.6" x14ac:dyDescent="0.3">
      <c r="A345" s="10">
        <v>3303172004</v>
      </c>
      <c r="B345" s="11" t="s">
        <v>247</v>
      </c>
      <c r="C345" s="12">
        <v>2838</v>
      </c>
      <c r="D345" s="12">
        <v>2694</v>
      </c>
      <c r="E345" s="12">
        <f t="shared" si="31"/>
        <v>5532</v>
      </c>
      <c r="F345" s="13">
        <f t="shared" si="32"/>
        <v>18.981608564370024</v>
      </c>
    </row>
    <row r="346" spans="1:6" ht="15.6" x14ac:dyDescent="0.3">
      <c r="A346" s="10">
        <v>3303172005</v>
      </c>
      <c r="B346" s="11" t="s">
        <v>248</v>
      </c>
      <c r="C346" s="12">
        <v>2399</v>
      </c>
      <c r="D346" s="12">
        <v>2176</v>
      </c>
      <c r="E346" s="12">
        <f t="shared" si="31"/>
        <v>4575</v>
      </c>
      <c r="F346" s="13">
        <f t="shared" si="32"/>
        <v>15.697913807301674</v>
      </c>
    </row>
    <row r="347" spans="1:6" ht="15.6" x14ac:dyDescent="0.3">
      <c r="A347" s="10">
        <v>3303172006</v>
      </c>
      <c r="B347" s="11" t="s">
        <v>249</v>
      </c>
      <c r="C347" s="12">
        <v>1636</v>
      </c>
      <c r="D347" s="12">
        <v>1523</v>
      </c>
      <c r="E347" s="12">
        <f t="shared" si="31"/>
        <v>3159</v>
      </c>
      <c r="F347" s="13">
        <f t="shared" si="32"/>
        <v>10.839280812517156</v>
      </c>
    </row>
    <row r="348" spans="1:6" ht="15.6" x14ac:dyDescent="0.3">
      <c r="A348" s="17" t="s">
        <v>8</v>
      </c>
      <c r="B348" s="17"/>
      <c r="C348" s="18">
        <f>SUM(C342:C347)</f>
        <v>15068</v>
      </c>
      <c r="D348" s="18">
        <f>SUM(D342:D347)</f>
        <v>14076</v>
      </c>
      <c r="E348" s="18">
        <f>SUM(E342:E347)</f>
        <v>29144</v>
      </c>
      <c r="F348" s="27">
        <f>SUM(F342:F347)</f>
        <v>100</v>
      </c>
    </row>
    <row r="351" spans="1:6" x14ac:dyDescent="0.3">
      <c r="A351" s="22" t="s">
        <v>2</v>
      </c>
      <c r="B351" s="22"/>
      <c r="C351" s="22"/>
      <c r="D351" s="22"/>
      <c r="E351" s="22"/>
      <c r="F351" s="22"/>
    </row>
    <row r="352" spans="1:6" ht="15.6" x14ac:dyDescent="0.3">
      <c r="A352" s="23" t="s">
        <v>250</v>
      </c>
      <c r="B352" s="23"/>
      <c r="C352" s="23"/>
      <c r="D352" s="23"/>
      <c r="E352" s="23"/>
      <c r="F352" s="23"/>
    </row>
    <row r="353" spans="1:6" ht="15.6" x14ac:dyDescent="0.3">
      <c r="A353" s="5" t="s">
        <v>31</v>
      </c>
      <c r="B353" s="5" t="s">
        <v>32</v>
      </c>
      <c r="C353" s="6" t="s">
        <v>6</v>
      </c>
      <c r="D353" s="6" t="s">
        <v>7</v>
      </c>
      <c r="E353" s="7" t="s">
        <v>8</v>
      </c>
      <c r="F353" s="7"/>
    </row>
    <row r="354" spans="1:6" ht="15.6" x14ac:dyDescent="0.3">
      <c r="A354" s="5"/>
      <c r="B354" s="5"/>
      <c r="C354" s="6" t="s">
        <v>8</v>
      </c>
      <c r="D354" s="6" t="s">
        <v>8</v>
      </c>
      <c r="E354" s="8" t="s">
        <v>9</v>
      </c>
      <c r="F354" s="9" t="s">
        <v>10</v>
      </c>
    </row>
    <row r="355" spans="1:6" ht="15.6" x14ac:dyDescent="0.3">
      <c r="A355" s="10">
        <v>3303182001</v>
      </c>
      <c r="B355" s="11" t="s">
        <v>251</v>
      </c>
      <c r="C355" s="12">
        <v>3717</v>
      </c>
      <c r="D355" s="12">
        <v>3488</v>
      </c>
      <c r="E355" s="12">
        <f>C355+D355</f>
        <v>7205</v>
      </c>
      <c r="F355" s="13">
        <f>E355/E$366*100</f>
        <v>18.624789970272715</v>
      </c>
    </row>
    <row r="356" spans="1:6" ht="15.6" x14ac:dyDescent="0.3">
      <c r="A356" s="10">
        <v>3303182002</v>
      </c>
      <c r="B356" s="11" t="s">
        <v>252</v>
      </c>
      <c r="C356" s="12">
        <v>872</v>
      </c>
      <c r="D356" s="12">
        <v>855</v>
      </c>
      <c r="E356" s="12">
        <f t="shared" ref="E356:E365" si="33">C356+D356</f>
        <v>1727</v>
      </c>
      <c r="F356" s="13">
        <f t="shared" ref="F356:F365" si="34">E356/E$366*100</f>
        <v>4.4642626340959026</v>
      </c>
    </row>
    <row r="357" spans="1:6" ht="15.6" x14ac:dyDescent="0.3">
      <c r="A357" s="10">
        <v>3303182003</v>
      </c>
      <c r="B357" s="11" t="s">
        <v>253</v>
      </c>
      <c r="C357" s="12">
        <v>2237</v>
      </c>
      <c r="D357" s="12">
        <v>2107</v>
      </c>
      <c r="E357" s="12">
        <f t="shared" si="33"/>
        <v>4344</v>
      </c>
      <c r="F357" s="13">
        <f t="shared" si="34"/>
        <v>11.229158588600233</v>
      </c>
    </row>
    <row r="358" spans="1:6" ht="15.6" x14ac:dyDescent="0.3">
      <c r="A358" s="10">
        <v>3303182004</v>
      </c>
      <c r="B358" s="11" t="s">
        <v>254</v>
      </c>
      <c r="C358" s="12">
        <v>1627</v>
      </c>
      <c r="D358" s="12">
        <v>1657</v>
      </c>
      <c r="E358" s="12">
        <f t="shared" si="33"/>
        <v>3284</v>
      </c>
      <c r="F358" s="13">
        <f t="shared" si="34"/>
        <v>8.4890784541812074</v>
      </c>
    </row>
    <row r="359" spans="1:6" ht="15.6" x14ac:dyDescent="0.3">
      <c r="A359" s="10">
        <v>3303182005</v>
      </c>
      <c r="B359" s="11" t="s">
        <v>255</v>
      </c>
      <c r="C359" s="12">
        <v>2482</v>
      </c>
      <c r="D359" s="12">
        <v>2389</v>
      </c>
      <c r="E359" s="12">
        <f t="shared" si="33"/>
        <v>4871</v>
      </c>
      <c r="F359" s="13">
        <f t="shared" si="34"/>
        <v>12.591443712033087</v>
      </c>
    </row>
    <row r="360" spans="1:6" ht="15.6" x14ac:dyDescent="0.3">
      <c r="A360" s="10">
        <v>3303182006</v>
      </c>
      <c r="B360" s="11" t="s">
        <v>256</v>
      </c>
      <c r="C360" s="12">
        <v>1171</v>
      </c>
      <c r="D360" s="12">
        <v>1164</v>
      </c>
      <c r="E360" s="12">
        <f t="shared" si="33"/>
        <v>2335</v>
      </c>
      <c r="F360" s="13">
        <f t="shared" si="34"/>
        <v>6.0359312394985132</v>
      </c>
    </row>
    <row r="361" spans="1:6" ht="15.6" x14ac:dyDescent="0.3">
      <c r="A361" s="10">
        <v>3303182007</v>
      </c>
      <c r="B361" s="11" t="s">
        <v>257</v>
      </c>
      <c r="C361" s="12">
        <v>968</v>
      </c>
      <c r="D361" s="12">
        <v>909</v>
      </c>
      <c r="E361" s="12">
        <f t="shared" si="33"/>
        <v>1877</v>
      </c>
      <c r="F361" s="13">
        <f t="shared" si="34"/>
        <v>4.8520098229287836</v>
      </c>
    </row>
    <row r="362" spans="1:6" ht="15.6" x14ac:dyDescent="0.3">
      <c r="A362" s="10">
        <v>3303182008</v>
      </c>
      <c r="B362" s="11" t="s">
        <v>258</v>
      </c>
      <c r="C362" s="12">
        <v>1856</v>
      </c>
      <c r="D362" s="12">
        <v>1733</v>
      </c>
      <c r="E362" s="12">
        <f t="shared" si="33"/>
        <v>3589</v>
      </c>
      <c r="F362" s="13">
        <f t="shared" si="34"/>
        <v>9.2774977381413972</v>
      </c>
    </row>
    <row r="363" spans="1:6" ht="15.6" x14ac:dyDescent="0.3">
      <c r="A363" s="10">
        <v>3303182009</v>
      </c>
      <c r="B363" s="11" t="s">
        <v>24</v>
      </c>
      <c r="C363" s="12">
        <v>1695</v>
      </c>
      <c r="D363" s="12">
        <v>1606</v>
      </c>
      <c r="E363" s="12">
        <f t="shared" si="33"/>
        <v>3301</v>
      </c>
      <c r="F363" s="13">
        <f t="shared" si="34"/>
        <v>8.5330231355822672</v>
      </c>
    </row>
    <row r="364" spans="1:6" ht="15.6" x14ac:dyDescent="0.3">
      <c r="A364" s="10">
        <v>3303182010</v>
      </c>
      <c r="B364" s="11" t="s">
        <v>259</v>
      </c>
      <c r="C364" s="12">
        <v>2276</v>
      </c>
      <c r="D364" s="12">
        <v>2180</v>
      </c>
      <c r="E364" s="12">
        <f t="shared" si="33"/>
        <v>4456</v>
      </c>
      <c r="F364" s="13">
        <f t="shared" si="34"/>
        <v>11.51867648959545</v>
      </c>
    </row>
    <row r="365" spans="1:6" ht="15.6" x14ac:dyDescent="0.3">
      <c r="A365" s="10">
        <v>3303182011</v>
      </c>
      <c r="B365" s="11" t="s">
        <v>260</v>
      </c>
      <c r="C365" s="12">
        <v>873</v>
      </c>
      <c r="D365" s="12">
        <v>823</v>
      </c>
      <c r="E365" s="12">
        <f t="shared" si="33"/>
        <v>1696</v>
      </c>
      <c r="F365" s="13">
        <f t="shared" si="34"/>
        <v>4.384128215070441</v>
      </c>
    </row>
    <row r="366" spans="1:6" ht="15.6" x14ac:dyDescent="0.3">
      <c r="A366" s="17" t="s">
        <v>8</v>
      </c>
      <c r="B366" s="17"/>
      <c r="C366" s="18">
        <f>SUM(C355:C365)</f>
        <v>19774</v>
      </c>
      <c r="D366" s="18">
        <f>SUM(D355:D365)</f>
        <v>18911</v>
      </c>
      <c r="E366" s="18">
        <f>SUM(E355:E365)</f>
        <v>38685</v>
      </c>
      <c r="F366" s="27">
        <f>SUM(F355:F365)</f>
        <v>99.999999999999986</v>
      </c>
    </row>
  </sheetData>
  <mergeCells count="110">
    <mergeCell ref="A366:B366"/>
    <mergeCell ref="A348:B348"/>
    <mergeCell ref="A351:F351"/>
    <mergeCell ref="A352:F352"/>
    <mergeCell ref="A353:A354"/>
    <mergeCell ref="B353:B354"/>
    <mergeCell ref="E353:F353"/>
    <mergeCell ref="A335:B335"/>
    <mergeCell ref="A338:F338"/>
    <mergeCell ref="A339:F339"/>
    <mergeCell ref="A340:A341"/>
    <mergeCell ref="B340:B341"/>
    <mergeCell ref="E340:F340"/>
    <mergeCell ref="A319:B319"/>
    <mergeCell ref="A322:F322"/>
    <mergeCell ref="A323:F323"/>
    <mergeCell ref="A324:A325"/>
    <mergeCell ref="B324:B325"/>
    <mergeCell ref="E324:F324"/>
    <mergeCell ref="A298:B298"/>
    <mergeCell ref="A301:F301"/>
    <mergeCell ref="A302:F302"/>
    <mergeCell ref="A303:A304"/>
    <mergeCell ref="B303:B304"/>
    <mergeCell ref="E303:F303"/>
    <mergeCell ref="A278:B278"/>
    <mergeCell ref="A281:F281"/>
    <mergeCell ref="A282:F282"/>
    <mergeCell ref="A283:A284"/>
    <mergeCell ref="B283:B284"/>
    <mergeCell ref="E283:F283"/>
    <mergeCell ref="A259:B259"/>
    <mergeCell ref="A262:F262"/>
    <mergeCell ref="A263:F263"/>
    <mergeCell ref="A264:A265"/>
    <mergeCell ref="B264:B265"/>
    <mergeCell ref="E264:F264"/>
    <mergeCell ref="A241:B241"/>
    <mergeCell ref="A244:F244"/>
    <mergeCell ref="A245:F245"/>
    <mergeCell ref="A246:A247"/>
    <mergeCell ref="B246:B247"/>
    <mergeCell ref="E246:F246"/>
    <mergeCell ref="A221:B221"/>
    <mergeCell ref="A224:F224"/>
    <mergeCell ref="A225:F225"/>
    <mergeCell ref="A226:A227"/>
    <mergeCell ref="B226:B227"/>
    <mergeCell ref="E226:F226"/>
    <mergeCell ref="A207:B207"/>
    <mergeCell ref="A210:F210"/>
    <mergeCell ref="A211:F211"/>
    <mergeCell ref="A212:A213"/>
    <mergeCell ref="B212:B213"/>
    <mergeCell ref="E212:F212"/>
    <mergeCell ref="A184:B184"/>
    <mergeCell ref="A187:F187"/>
    <mergeCell ref="A188:F188"/>
    <mergeCell ref="A189:A190"/>
    <mergeCell ref="B189:B190"/>
    <mergeCell ref="E189:F189"/>
    <mergeCell ref="A158:B158"/>
    <mergeCell ref="A161:F161"/>
    <mergeCell ref="A162:F162"/>
    <mergeCell ref="A163:A164"/>
    <mergeCell ref="B163:B164"/>
    <mergeCell ref="E163:F163"/>
    <mergeCell ref="A137:B137"/>
    <mergeCell ref="A140:F140"/>
    <mergeCell ref="A141:F141"/>
    <mergeCell ref="A142:A143"/>
    <mergeCell ref="B142:B143"/>
    <mergeCell ref="E142:F142"/>
    <mergeCell ref="A113:B113"/>
    <mergeCell ref="A116:F116"/>
    <mergeCell ref="A117:F117"/>
    <mergeCell ref="A118:A119"/>
    <mergeCell ref="B118:B119"/>
    <mergeCell ref="E118:F118"/>
    <mergeCell ref="A93:B93"/>
    <mergeCell ref="A96:F96"/>
    <mergeCell ref="A97:F97"/>
    <mergeCell ref="A98:A99"/>
    <mergeCell ref="B98:B99"/>
    <mergeCell ref="E98:F98"/>
    <mergeCell ref="B53:B54"/>
    <mergeCell ref="E53:F53"/>
    <mergeCell ref="A68:B68"/>
    <mergeCell ref="A71:F71"/>
    <mergeCell ref="A72:F72"/>
    <mergeCell ref="A73:A74"/>
    <mergeCell ref="B73:B74"/>
    <mergeCell ref="E73:F73"/>
    <mergeCell ref="A48:B48"/>
    <mergeCell ref="A51:F51"/>
    <mergeCell ref="A52:F52"/>
    <mergeCell ref="A53:A54"/>
    <mergeCell ref="A27:B27"/>
    <mergeCell ref="A5:F5"/>
    <mergeCell ref="A30:F30"/>
    <mergeCell ref="A31:F31"/>
    <mergeCell ref="A32:A33"/>
    <mergeCell ref="B32:B33"/>
    <mergeCell ref="E32:F32"/>
    <mergeCell ref="A1:F1"/>
    <mergeCell ref="A2:F2"/>
    <mergeCell ref="A4:F4"/>
    <mergeCell ref="A6:A7"/>
    <mergeCell ref="B6:B7"/>
    <mergeCell ref="E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 Sembada</dc:creator>
  <cp:lastModifiedBy>Aziz Sembada</cp:lastModifiedBy>
  <dcterms:created xsi:type="dcterms:W3CDTF">2015-06-05T18:17:20Z</dcterms:created>
  <dcterms:modified xsi:type="dcterms:W3CDTF">2023-02-03T02:12:59Z</dcterms:modified>
</cp:coreProperties>
</file>