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\Documents\azizsembada\dindukcapil\Dokumen\Agregat\DKB\DKB 2 tahun 2017\excel terbaru\"/>
    </mc:Choice>
  </mc:AlternateContent>
  <xr:revisionPtr revIDLastSave="0" documentId="8_{DC482BA4-0C64-4CA5-A948-EACEAC6DB57A}" xr6:coauthVersionLast="47" xr6:coauthVersionMax="47" xr10:uidLastSave="{00000000-0000-0000-0000-000000000000}"/>
  <bookViews>
    <workbookView xWindow="4020" yWindow="4020" windowWidth="21600" windowHeight="11385"/>
  </bookViews>
  <sheets>
    <sheet name="Page2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8" i="2" l="1"/>
  <c r="F12" i="2" s="1"/>
  <c r="C18" i="2"/>
  <c r="D17" i="2" s="1"/>
  <c r="G17" i="2"/>
  <c r="F17" i="2"/>
  <c r="G16" i="2"/>
  <c r="F16" i="2"/>
  <c r="D16" i="2"/>
  <c r="G15" i="2"/>
  <c r="G14" i="2"/>
  <c r="F14" i="2"/>
  <c r="D14" i="2"/>
  <c r="G13" i="2"/>
  <c r="F13" i="2"/>
  <c r="G12" i="2"/>
  <c r="G11" i="2"/>
  <c r="F11" i="2"/>
  <c r="D11" i="2"/>
  <c r="G10" i="2"/>
  <c r="F10" i="2"/>
  <c r="G9" i="2"/>
  <c r="F9" i="2"/>
  <c r="G8" i="2"/>
  <c r="F8" i="2"/>
  <c r="D8" i="2"/>
  <c r="A8" i="2"/>
  <c r="A9" i="2" s="1"/>
  <c r="A10" i="2" s="1"/>
  <c r="A11" i="2" s="1"/>
  <c r="A12" i="2" s="1"/>
  <c r="A13" i="2" s="1"/>
  <c r="A14" i="2" s="1"/>
  <c r="A15" i="2" s="1"/>
  <c r="A16" i="2" s="1"/>
  <c r="A17" i="2" s="1"/>
  <c r="G7" i="2"/>
  <c r="A7" i="2"/>
  <c r="G6" i="2"/>
  <c r="F6" i="2"/>
  <c r="D6" i="2"/>
  <c r="A6" i="2"/>
  <c r="G5" i="2"/>
  <c r="G18" i="2" s="1"/>
  <c r="F5" i="2"/>
  <c r="D5" i="2"/>
  <c r="H11" i="2" l="1"/>
  <c r="H14" i="2"/>
  <c r="H17" i="2"/>
  <c r="H10" i="2"/>
  <c r="H15" i="2"/>
  <c r="H7" i="2"/>
  <c r="H8" i="2"/>
  <c r="H12" i="2"/>
  <c r="H16" i="2"/>
  <c r="H6" i="2"/>
  <c r="H9" i="2"/>
  <c r="H13" i="2"/>
  <c r="D13" i="2"/>
  <c r="D10" i="2"/>
  <c r="D15" i="2"/>
  <c r="H5" i="2"/>
  <c r="F7" i="2"/>
  <c r="D12" i="2"/>
  <c r="F15" i="2"/>
  <c r="F18" i="2" s="1"/>
  <c r="D7" i="2"/>
  <c r="D18" i="2" s="1"/>
  <c r="D9" i="2"/>
  <c r="H18" i="2" l="1"/>
</calcChain>
</file>

<file path=xl/sharedStrings.xml><?xml version="1.0" encoding="utf-8"?>
<sst xmlns="http://schemas.openxmlformats.org/spreadsheetml/2006/main" count="692" uniqueCount="322">
  <si>
    <t>Laporan Jumlah Kartu Keluarga Berdasarkan Kelompok Umur Kepala Keluarga per Kecamatan</t>
  </si>
  <si>
    <t>Kabupaten/Kota : 33.3 PURBALINGGA</t>
  </si>
  <si>
    <t>No</t>
  </si>
  <si>
    <t>Kecamatan</t>
  </si>
  <si>
    <t>15-19</t>
  </si>
  <si>
    <t>20-24</t>
  </si>
  <si>
    <t>25-29</t>
  </si>
  <si>
    <t>Kode</t>
  </si>
  <si>
    <t>Nama</t>
  </si>
  <si>
    <t>Pria</t>
  </si>
  <si>
    <t>Wanita</t>
  </si>
  <si>
    <t>Jumlah</t>
  </si>
  <si>
    <t>%</t>
  </si>
  <si>
    <t>1</t>
  </si>
  <si>
    <t>33.3.01</t>
  </si>
  <si>
    <t>KEMANGKON</t>
  </si>
  <si>
    <t>0,02%</t>
  </si>
  <si>
    <t>1,95%</t>
  </si>
  <si>
    <t>6,81%</t>
  </si>
  <si>
    <t>2</t>
  </si>
  <si>
    <t>33.3.02</t>
  </si>
  <si>
    <t>BUKATEJA</t>
  </si>
  <si>
    <t>0,12%</t>
  </si>
  <si>
    <t>1,88%</t>
  </si>
  <si>
    <t>7,08%</t>
  </si>
  <si>
    <t>3</t>
  </si>
  <si>
    <t>33.3.03</t>
  </si>
  <si>
    <t>KEJOBONG</t>
  </si>
  <si>
    <t>0,11%</t>
  </si>
  <si>
    <t>2,73%</t>
  </si>
  <si>
    <t>7,74%</t>
  </si>
  <si>
    <t>4</t>
  </si>
  <si>
    <t>33.3.04</t>
  </si>
  <si>
    <t>KALIGONDANG</t>
  </si>
  <si>
    <t>1,92%</t>
  </si>
  <si>
    <t>6,69%</t>
  </si>
  <si>
    <t>5</t>
  </si>
  <si>
    <t>33.3.05</t>
  </si>
  <si>
    <t>PURBALINGGA</t>
  </si>
  <si>
    <t>0,06%</t>
  </si>
  <si>
    <t>1,50%</t>
  </si>
  <si>
    <t>6,12%</t>
  </si>
  <si>
    <t>6</t>
  </si>
  <si>
    <t>33.3.06</t>
  </si>
  <si>
    <t>KALIMANAH</t>
  </si>
  <si>
    <t>0,08%</t>
  </si>
  <si>
    <t>1,70%</t>
  </si>
  <si>
    <t>6,19%</t>
  </si>
  <si>
    <t>7</t>
  </si>
  <si>
    <t>33.3.07</t>
  </si>
  <si>
    <t>KUTASARI</t>
  </si>
  <si>
    <t>0,13%</t>
  </si>
  <si>
    <t>2,68%</t>
  </si>
  <si>
    <t>7,55%</t>
  </si>
  <si>
    <t>8</t>
  </si>
  <si>
    <t>33.3.08</t>
  </si>
  <si>
    <t>MREBET</t>
  </si>
  <si>
    <t>0,09%</t>
  </si>
  <si>
    <t>2,64%</t>
  </si>
  <si>
    <t>7,77%</t>
  </si>
  <si>
    <t>9</t>
  </si>
  <si>
    <t>33.3.09</t>
  </si>
  <si>
    <t>BOBOTSARI</t>
  </si>
  <si>
    <t>2,15%</t>
  </si>
  <si>
    <t>7,15%</t>
  </si>
  <si>
    <t>10</t>
  </si>
  <si>
    <t>33.3.10</t>
  </si>
  <si>
    <t>KARANGREJA</t>
  </si>
  <si>
    <t>2,99%</t>
  </si>
  <si>
    <t>9,24%</t>
  </si>
  <si>
    <t>11</t>
  </si>
  <si>
    <t>33.3.11</t>
  </si>
  <si>
    <t>KARANGANYAR</t>
  </si>
  <si>
    <t>2,10%</t>
  </si>
  <si>
    <t>7,36%</t>
  </si>
  <si>
    <t>12</t>
  </si>
  <si>
    <t>33.3.12</t>
  </si>
  <si>
    <t>KARANGMONCOL</t>
  </si>
  <si>
    <t>1,91%</t>
  </si>
  <si>
    <t>6,63%</t>
  </si>
  <si>
    <t>13</t>
  </si>
  <si>
    <t>33.3.13</t>
  </si>
  <si>
    <t>REMBANG</t>
  </si>
  <si>
    <t>0,05%</t>
  </si>
  <si>
    <t>1,52%</t>
  </si>
  <si>
    <t>7,05%</t>
  </si>
  <si>
    <t>14</t>
  </si>
  <si>
    <t>33.3.14</t>
  </si>
  <si>
    <t>BOJONGSARI</t>
  </si>
  <si>
    <t>2,20%</t>
  </si>
  <si>
    <t>7,98%</t>
  </si>
  <si>
    <t>15</t>
  </si>
  <si>
    <t>33.3.15</t>
  </si>
  <si>
    <t>PADAMARA</t>
  </si>
  <si>
    <t>0,07%</t>
  </si>
  <si>
    <t>7,07%</t>
  </si>
  <si>
    <t>16</t>
  </si>
  <si>
    <t>33.3.16</t>
  </si>
  <si>
    <t>PENGADEGAN</t>
  </si>
  <si>
    <t>2,78%</t>
  </si>
  <si>
    <t>7,83%</t>
  </si>
  <si>
    <t>17</t>
  </si>
  <si>
    <t>33.3.17</t>
  </si>
  <si>
    <t>KARANGJAMBU</t>
  </si>
  <si>
    <t>3,37%</t>
  </si>
  <si>
    <t>9,34%</t>
  </si>
  <si>
    <t>18</t>
  </si>
  <si>
    <t>33.3.18</t>
  </si>
  <si>
    <t>KERTANEGARA</t>
  </si>
  <si>
    <t>0,04%</t>
  </si>
  <si>
    <t>2,17%</t>
  </si>
  <si>
    <t>7,26%</t>
  </si>
  <si>
    <t>Jumlah Total</t>
  </si>
  <si>
    <t/>
  </si>
  <si>
    <t>1 / 5</t>
  </si>
  <si>
    <t>30-34</t>
  </si>
  <si>
    <t>35-39</t>
  </si>
  <si>
    <t>40-44</t>
  </si>
  <si>
    <t>9,89%</t>
  </si>
  <si>
    <t>11,17%</t>
  </si>
  <si>
    <t>11,56%</t>
  </si>
  <si>
    <t>10,92%</t>
  </si>
  <si>
    <t>12,16%</t>
  </si>
  <si>
    <t>11,86%</t>
  </si>
  <si>
    <t>10,64%</t>
  </si>
  <si>
    <t>12,27%</t>
  </si>
  <si>
    <t>11,52%</t>
  </si>
  <si>
    <t>9,93%</t>
  </si>
  <si>
    <t>12,66%</t>
  </si>
  <si>
    <t>11,68%</t>
  </si>
  <si>
    <t>10,05%</t>
  </si>
  <si>
    <t>11,89%</t>
  </si>
  <si>
    <t>11,01%</t>
  </si>
  <si>
    <t>10,42%</t>
  </si>
  <si>
    <t>12,24%</t>
  </si>
  <si>
    <t>11,87%</t>
  </si>
  <si>
    <t>11,72%</t>
  </si>
  <si>
    <t>13,27%</t>
  </si>
  <si>
    <t>12,22%</t>
  </si>
  <si>
    <t>11,24%</t>
  </si>
  <si>
    <t>12,35%</t>
  </si>
  <si>
    <t>12,18%</t>
  </si>
  <si>
    <t>9,71%</t>
  </si>
  <si>
    <t>12,25%</t>
  </si>
  <si>
    <t>12,03%</t>
  </si>
  <si>
    <t>11,59%</t>
  </si>
  <si>
    <t>13,58%</t>
  </si>
  <si>
    <t>12,52%</t>
  </si>
  <si>
    <t>11,26%</t>
  </si>
  <si>
    <t>12,13%</t>
  </si>
  <si>
    <t>11,66%</t>
  </si>
  <si>
    <t>10,96%</t>
  </si>
  <si>
    <t>12,33%</t>
  </si>
  <si>
    <t>12,15%</t>
  </si>
  <si>
    <t>11,33%</t>
  </si>
  <si>
    <t>13,06%</t>
  </si>
  <si>
    <t>12,34%</t>
  </si>
  <si>
    <t>11,13%</t>
  </si>
  <si>
    <t>13,19%</t>
  </si>
  <si>
    <t>12,26%</t>
  </si>
  <si>
    <t>10,69%</t>
  </si>
  <si>
    <t>13,02%</t>
  </si>
  <si>
    <t>12,54%</t>
  </si>
  <si>
    <t>10,53%</t>
  </si>
  <si>
    <t>12,30%</t>
  </si>
  <si>
    <t>12,41%</t>
  </si>
  <si>
    <t>12,47%</t>
  </si>
  <si>
    <t>13,64%</t>
  </si>
  <si>
    <t>12,29%</t>
  </si>
  <si>
    <t>11,90%</t>
  </si>
  <si>
    <t>11,40%</t>
  </si>
  <si>
    <t>10,78%</t>
  </si>
  <si>
    <t>12,48%</t>
  </si>
  <si>
    <t>11,96%</t>
  </si>
  <si>
    <t>2 / 5</t>
  </si>
  <si>
    <t>45-49</t>
  </si>
  <si>
    <t>50-54</t>
  </si>
  <si>
    <t>55-59</t>
  </si>
  <si>
    <t>11,65%</t>
  </si>
  <si>
    <t>10,55%</t>
  </si>
  <si>
    <t>10,12%</t>
  </si>
  <si>
    <t>11,83%</t>
  </si>
  <si>
    <t>10,22%</t>
  </si>
  <si>
    <t>9,58%</t>
  </si>
  <si>
    <t>11,95%</t>
  </si>
  <si>
    <t>9,65%</t>
  </si>
  <si>
    <t>9,21%</t>
  </si>
  <si>
    <t>10,37%</t>
  </si>
  <si>
    <t>9,14%</t>
  </si>
  <si>
    <t>10,89%</t>
  </si>
  <si>
    <t>10,58%</t>
  </si>
  <si>
    <t>11,91%</t>
  </si>
  <si>
    <t>10,74%</t>
  </si>
  <si>
    <t>9,48%</t>
  </si>
  <si>
    <t>11,55%</t>
  </si>
  <si>
    <t>8,99%</t>
  </si>
  <si>
    <t>8,15%</t>
  </si>
  <si>
    <t>11,76%</t>
  </si>
  <si>
    <t>9,43%</t>
  </si>
  <si>
    <t>8,56%</t>
  </si>
  <si>
    <t>10,56%</t>
  </si>
  <si>
    <t>10,94%</t>
  </si>
  <si>
    <t>8,96%</t>
  </si>
  <si>
    <t>11,80%</t>
  </si>
  <si>
    <t>9,22%</t>
  </si>
  <si>
    <t>8,73%</t>
  </si>
  <si>
    <t>11,48%</t>
  </si>
  <si>
    <t>9,90%</t>
  </si>
  <si>
    <t>9,29%</t>
  </si>
  <si>
    <t>10,19%</t>
  </si>
  <si>
    <t>9,66%</t>
  </si>
  <si>
    <t>9,77%</t>
  </si>
  <si>
    <t>9,97%</t>
  </si>
  <si>
    <t>8,87%</t>
  </si>
  <si>
    <t>12,20%</t>
  </si>
  <si>
    <t>10,59%</t>
  </si>
  <si>
    <t>8,92%</t>
  </si>
  <si>
    <t>9,52%</t>
  </si>
  <si>
    <t>8,90%</t>
  </si>
  <si>
    <t>11,30%</t>
  </si>
  <si>
    <t>10,08%</t>
  </si>
  <si>
    <t>8,57%</t>
  </si>
  <si>
    <t>9,69%</t>
  </si>
  <si>
    <t>11,62%</t>
  </si>
  <si>
    <t>10,13%</t>
  </si>
  <si>
    <t>9,25%</t>
  </si>
  <si>
    <t>3 / 5</t>
  </si>
  <si>
    <t>60-64</t>
  </si>
  <si>
    <t>65-69</t>
  </si>
  <si>
    <t>70-74</t>
  </si>
  <si>
    <t>7,43%</t>
  </si>
  <si>
    <t>6,11%</t>
  </si>
  <si>
    <t>5,13%</t>
  </si>
  <si>
    <t>6,03%</t>
  </si>
  <si>
    <t>4,61%</t>
  </si>
  <si>
    <t>7,35%</t>
  </si>
  <si>
    <t>6,08%</t>
  </si>
  <si>
    <t>4,46%</t>
  </si>
  <si>
    <t>8,02%</t>
  </si>
  <si>
    <t>6,55%</t>
  </si>
  <si>
    <t>4,75%</t>
  </si>
  <si>
    <t>8,35%</t>
  </si>
  <si>
    <t>6,41%</t>
  </si>
  <si>
    <t>4,63%</t>
  </si>
  <si>
    <t>7,81%</t>
  </si>
  <si>
    <t>4,77%</t>
  </si>
  <si>
    <t>7,62%</t>
  </si>
  <si>
    <t>6,28%</t>
  </si>
  <si>
    <t>4,52%</t>
  </si>
  <si>
    <t>7,63%</t>
  </si>
  <si>
    <t>6,58%</t>
  </si>
  <si>
    <t>4,28%</t>
  </si>
  <si>
    <t>8,00%</t>
  </si>
  <si>
    <t>6,56%</t>
  </si>
  <si>
    <t>4,68%</t>
  </si>
  <si>
    <t>7,29%</t>
  </si>
  <si>
    <t>5,77%</t>
  </si>
  <si>
    <t>3,39%</t>
  </si>
  <si>
    <t>6,72%</t>
  </si>
  <si>
    <t>6,88%</t>
  </si>
  <si>
    <t>4,90%</t>
  </si>
  <si>
    <t>7,46%</t>
  </si>
  <si>
    <t>6,70%</t>
  </si>
  <si>
    <t>4,69%</t>
  </si>
  <si>
    <t>6,40%</t>
  </si>
  <si>
    <t>4,50%</t>
  </si>
  <si>
    <t>7,42%</t>
  </si>
  <si>
    <t>5,90%</t>
  </si>
  <si>
    <t>4,12%</t>
  </si>
  <si>
    <t>6,71%</t>
  </si>
  <si>
    <t>5,89%</t>
  </si>
  <si>
    <t>4,26%</t>
  </si>
  <si>
    <t>7,49%</t>
  </si>
  <si>
    <t>6,05%</t>
  </si>
  <si>
    <t>4,64%</t>
  </si>
  <si>
    <t>6,65%</t>
  </si>
  <si>
    <t>6,53%</t>
  </si>
  <si>
    <t>2,96%</t>
  </si>
  <si>
    <t>7,39%</t>
  </si>
  <si>
    <t>6,67%</t>
  </si>
  <si>
    <t>5,14%</t>
  </si>
  <si>
    <t>7,54%</t>
  </si>
  <si>
    <t>6,30%</t>
  </si>
  <si>
    <t>4 / 5</t>
  </si>
  <si>
    <t>&gt;= 75</t>
  </si>
  <si>
    <t>7,60%</t>
  </si>
  <si>
    <t>6,62%</t>
  </si>
  <si>
    <t>7,90%</t>
  </si>
  <si>
    <t>6,29%</t>
  </si>
  <si>
    <t>5,30%</t>
  </si>
  <si>
    <t>6,31%</t>
  </si>
  <si>
    <t>6,90%</t>
  </si>
  <si>
    <t>6,98%</t>
  </si>
  <si>
    <t>5,71%</t>
  </si>
  <si>
    <t>5,33%</t>
  </si>
  <si>
    <t>6,37%</t>
  </si>
  <si>
    <t>5,50%</t>
  </si>
  <si>
    <t>7,78%</t>
  </si>
  <si>
    <t>6,93%</t>
  </si>
  <si>
    <t>5,55%</t>
  </si>
  <si>
    <t>3,78%</t>
  </si>
  <si>
    <t>4,37%</t>
  </si>
  <si>
    <t>6,21%</t>
  </si>
  <si>
    <t>4,09%</t>
  </si>
  <si>
    <t>5,69%</t>
  </si>
  <si>
    <t>5,54%</t>
  </si>
  <si>
    <t>5,25%</t>
  </si>
  <si>
    <t>6,45%</t>
  </si>
  <si>
    <t>4,96%</t>
  </si>
  <si>
    <t>6,14%</t>
  </si>
  <si>
    <t>5,92%</t>
  </si>
  <si>
    <t>4,58%</t>
  </si>
  <si>
    <t>5,74%</t>
  </si>
  <si>
    <t>4,24%</t>
  </si>
  <si>
    <t>2,60%</t>
  </si>
  <si>
    <t>5,81%</t>
  </si>
  <si>
    <t>3,66%</t>
  </si>
  <si>
    <t>5,91%</t>
  </si>
  <si>
    <t>5 / 5</t>
  </si>
  <si>
    <t>Kelompok Umur</t>
  </si>
  <si>
    <t>n</t>
  </si>
  <si>
    <t>&gt;=75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</si>
</sst>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sz val="9"/>
      <color indexed="8"/>
      <name val="Calibri"/>
      <family val="2"/>
    </font>
    <font>
      <sz val="10"/>
      <color indexed="8"/>
      <name val="Calibri"/>
      <family val="2"/>
    </font>
    <font>
      <b/>
      <sz val="14"/>
      <color indexed="8"/>
      <name val="Calibri"/>
      <family val="2"/>
    </font>
    <font>
      <sz val="1"/>
      <color indexed="8"/>
      <name val="Arial"/>
      <family val="2"/>
    </font>
  </fonts>
  <fills count="41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indexed="64"/>
      </patternFill>
    </fill>
    <fill>
      <patternFill patternType="solid">
        <fgColor rgb="FF73A7FD"/>
        <bgColor indexed="64"/>
      </patternFill>
    </fill>
    <fill>
      <patternFill patternType="solid">
        <fgColor rgb="FFFFDA46"/>
        <bgColor indexed="64"/>
      </patternFill>
    </fill>
    <fill>
      <patternFill patternType="solid">
        <fgColor rgb="FFBAD3F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08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ck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3">
    <xf numFmtId="0" fontId="0" fillId="0" borderId="0"/>
    <xf numFmtId="9" fontId="0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75">
    <xf numFmtId="0" fontId="0" fillId="0" borderId="0" xfId="0"/>
    <xf numFmtId="0" fontId="23" fillId="33" borderId="0" xfId="0" applyNumberFormat="1" applyFont="1" applyFill="1" applyBorder="1" applyAlignment="1" applyProtection="1">
      <alignment horizontal="center" vertical="top" wrapText="1"/>
    </xf>
    <xf numFmtId="0" fontId="20" fillId="34" borderId="11" xfId="0" applyNumberFormat="1" applyFont="1" applyFill="1" applyBorder="1" applyAlignment="1" applyProtection="1">
      <alignment horizontal="left" vertical="center" wrapText="1"/>
    </xf>
    <xf numFmtId="0" fontId="20" fillId="34" borderId="12" xfId="0" applyNumberFormat="1" applyFont="1" applyFill="1" applyBorder="1" applyAlignment="1" applyProtection="1">
      <alignment horizontal="left" vertical="center" wrapText="1"/>
    </xf>
    <xf numFmtId="0" fontId="20" fillId="34" borderId="13" xfId="0" applyNumberFormat="1" applyFont="1" applyFill="1" applyBorder="1" applyAlignment="1" applyProtection="1">
      <alignment horizontal="left" vertical="center" wrapText="1"/>
    </xf>
    <xf numFmtId="0" fontId="22" fillId="35" borderId="10" xfId="0" applyNumberFormat="1" applyFont="1" applyFill="1" applyBorder="1" applyAlignment="1" applyProtection="1">
      <alignment horizontal="center" vertical="center" wrapText="1"/>
    </xf>
    <xf numFmtId="0" fontId="22" fillId="35" borderId="14" xfId="0" applyNumberFormat="1" applyFont="1" applyFill="1" applyBorder="1" applyAlignment="1" applyProtection="1">
      <alignment horizontal="center" vertical="center" wrapText="1"/>
    </xf>
    <xf numFmtId="0" fontId="22" fillId="35" borderId="15" xfId="0" applyNumberFormat="1" applyFont="1" applyFill="1" applyBorder="1" applyAlignment="1" applyProtection="1">
      <alignment horizontal="center" vertical="center" wrapText="1"/>
    </xf>
    <xf numFmtId="0" fontId="22" fillId="35" borderId="11" xfId="0" applyNumberFormat="1" applyFont="1" applyFill="1" applyBorder="1" applyAlignment="1" applyProtection="1">
      <alignment horizontal="center" vertical="center" wrapText="1"/>
    </xf>
    <xf numFmtId="0" fontId="22" fillId="35" borderId="12" xfId="0" applyNumberFormat="1" applyFont="1" applyFill="1" applyBorder="1" applyAlignment="1" applyProtection="1">
      <alignment horizontal="center" vertical="center" wrapText="1"/>
    </xf>
    <xf numFmtId="0" fontId="21" fillId="36" borderId="10" xfId="0" applyNumberFormat="1" applyFont="1" applyFill="1" applyBorder="1" applyAlignment="1" applyProtection="1">
      <alignment horizontal="center" vertical="center" wrapText="1"/>
    </xf>
    <xf numFmtId="0" fontId="21" fillId="36" borderId="11" xfId="0" applyNumberFormat="1" applyFont="1" applyFill="1" applyBorder="1" applyAlignment="1" applyProtection="1">
      <alignment horizontal="center" vertical="center" wrapText="1"/>
    </xf>
    <xf numFmtId="0" fontId="21" fillId="36" borderId="12" xfId="0" applyNumberFormat="1" applyFont="1" applyFill="1" applyBorder="1" applyAlignment="1" applyProtection="1">
      <alignment horizontal="center" vertical="center" wrapText="1"/>
    </xf>
    <xf numFmtId="0" fontId="21" fillId="36" borderId="13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right" vertical="center" wrapText="1"/>
    </xf>
    <xf numFmtId="0" fontId="21" fillId="33" borderId="10" xfId="0" applyNumberFormat="1" applyFont="1" applyFill="1" applyBorder="1" applyAlignment="1" applyProtection="1">
      <alignment horizontal="center" vertical="center" wrapText="1"/>
    </xf>
    <xf numFmtId="0" fontId="21" fillId="33" borderId="10" xfId="0" applyNumberFormat="1" applyFont="1" applyFill="1" applyBorder="1" applyAlignment="1" applyProtection="1">
      <alignment horizontal="left" vertical="center" wrapText="1"/>
    </xf>
    <xf numFmtId="3" fontId="21" fillId="33" borderId="10" xfId="0" applyNumberFormat="1" applyFont="1" applyFill="1" applyBorder="1" applyAlignment="1" applyProtection="1">
      <alignment horizontal="right" vertical="center" wrapText="1"/>
    </xf>
    <xf numFmtId="3" fontId="21" fillId="37" borderId="10" xfId="0" applyNumberFormat="1" applyFont="1" applyFill="1" applyBorder="1" applyAlignment="1" applyProtection="1">
      <alignment horizontal="right" vertical="center" wrapText="1"/>
    </xf>
    <xf numFmtId="3" fontId="21" fillId="33" borderId="11" xfId="0" applyNumberFormat="1" applyFont="1" applyFill="1" applyBorder="1" applyAlignment="1" applyProtection="1">
      <alignment horizontal="right" vertical="center" wrapText="1"/>
    </xf>
    <xf numFmtId="3" fontId="21" fillId="33" borderId="12" xfId="0" applyNumberFormat="1" applyFont="1" applyFill="1" applyBorder="1" applyAlignment="1" applyProtection="1">
      <alignment horizontal="right" vertical="center" wrapText="1"/>
    </xf>
    <xf numFmtId="3" fontId="21" fillId="37" borderId="11" xfId="0" applyNumberFormat="1" applyFont="1" applyFill="1" applyBorder="1" applyAlignment="1" applyProtection="1">
      <alignment horizontal="right" vertical="center" wrapText="1"/>
    </xf>
    <xf numFmtId="3" fontId="21" fillId="37" borderId="12" xfId="0" applyNumberFormat="1" applyFont="1" applyFill="1" applyBorder="1" applyAlignment="1" applyProtection="1">
      <alignment horizontal="right" vertical="center" wrapText="1"/>
    </xf>
    <xf numFmtId="0" fontId="19" fillId="37" borderId="11" xfId="0" applyNumberFormat="1" applyFont="1" applyFill="1" applyBorder="1" applyAlignment="1" applyProtection="1">
      <alignment horizontal="right" vertical="center" wrapText="1"/>
    </xf>
    <xf numFmtId="0" fontId="19" fillId="37" borderId="12" xfId="0" applyNumberFormat="1" applyFont="1" applyFill="1" applyBorder="1" applyAlignment="1" applyProtection="1">
      <alignment horizontal="right" vertical="center" wrapText="1"/>
    </xf>
    <xf numFmtId="0" fontId="19" fillId="37" borderId="13" xfId="0" applyNumberFormat="1" applyFont="1" applyFill="1" applyBorder="1" applyAlignment="1" applyProtection="1">
      <alignment horizontal="right" vertical="center" wrapText="1"/>
    </xf>
    <xf numFmtId="3" fontId="19" fillId="37" borderId="10" xfId="0" applyNumberFormat="1" applyFont="1" applyFill="1" applyBorder="1" applyAlignment="1" applyProtection="1">
      <alignment horizontal="right" vertical="center" wrapText="1"/>
    </xf>
    <xf numFmtId="3" fontId="19" fillId="35" borderId="10" xfId="0" applyNumberFormat="1" applyFont="1" applyFill="1" applyBorder="1" applyAlignment="1" applyProtection="1">
      <alignment horizontal="right" vertical="center" wrapText="1"/>
    </xf>
    <xf numFmtId="0" fontId="20" fillId="37" borderId="10" xfId="0" applyNumberFormat="1" applyFont="1" applyFill="1" applyBorder="1" applyAlignment="1" applyProtection="1">
      <alignment horizontal="right" vertical="center" wrapText="1"/>
    </xf>
    <xf numFmtId="3" fontId="19" fillId="37" borderId="11" xfId="0" applyNumberFormat="1" applyFont="1" applyFill="1" applyBorder="1" applyAlignment="1" applyProtection="1">
      <alignment horizontal="right" vertical="center" wrapText="1"/>
    </xf>
    <xf numFmtId="3" fontId="19" fillId="37" borderId="12" xfId="0" applyNumberFormat="1" applyFont="1" applyFill="1" applyBorder="1" applyAlignment="1" applyProtection="1">
      <alignment horizontal="right" vertical="center" wrapText="1"/>
    </xf>
    <xf numFmtId="3" fontId="19" fillId="35" borderId="11" xfId="0" applyNumberFormat="1" applyFont="1" applyFill="1" applyBorder="1" applyAlignment="1" applyProtection="1">
      <alignment horizontal="right" vertical="center" wrapText="1"/>
    </xf>
    <xf numFmtId="3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1" xfId="0" applyNumberFormat="1" applyFont="1" applyFill="1" applyBorder="1" applyAlignment="1" applyProtection="1">
      <alignment horizontal="right" vertical="center" wrapText="1"/>
    </xf>
    <xf numFmtId="0" fontId="19" fillId="35" borderId="12" xfId="0" applyNumberFormat="1" applyFont="1" applyFill="1" applyBorder="1" applyAlignment="1" applyProtection="1">
      <alignment horizontal="right" vertical="center" wrapText="1"/>
    </xf>
    <xf numFmtId="0" fontId="19" fillId="35" borderId="13" xfId="0" applyNumberFormat="1" applyFont="1" applyFill="1" applyBorder="1" applyAlignment="1" applyProtection="1">
      <alignment horizontal="right" vertical="center" wrapText="1"/>
    </xf>
    <xf numFmtId="3" fontId="19" fillId="36" borderId="10" xfId="0" applyNumberFormat="1" applyFont="1" applyFill="1" applyBorder="1" applyAlignment="1" applyProtection="1">
      <alignment horizontal="right" vertical="center" wrapText="1"/>
    </xf>
    <xf numFmtId="3" fontId="19" fillId="36" borderId="11" xfId="0" applyNumberFormat="1" applyFont="1" applyFill="1" applyBorder="1" applyAlignment="1" applyProtection="1">
      <alignment horizontal="right" vertical="center" wrapText="1"/>
    </xf>
    <xf numFmtId="3" fontId="19" fillId="36" borderId="12" xfId="0" applyNumberFormat="1" applyFont="1" applyFill="1" applyBorder="1" applyAlignment="1" applyProtection="1">
      <alignment horizontal="right" vertical="center" wrapText="1"/>
    </xf>
    <xf numFmtId="0" fontId="24" fillId="33" borderId="16" xfId="0" applyNumberFormat="1" applyFont="1" applyFill="1" applyBorder="1" applyAlignment="1" applyProtection="1">
      <alignment horizontal="left" vertical="top"/>
    </xf>
    <xf numFmtId="0" fontId="22" fillId="33" borderId="0" xfId="0" applyNumberFormat="1" applyFont="1" applyFill="1" applyBorder="1" applyAlignment="1" applyProtection="1">
      <alignment horizontal="right" vertical="center" wrapText="1"/>
    </xf>
    <xf numFmtId="0" fontId="21" fillId="38" borderId="11" xfId="0" applyNumberFormat="1" applyFont="1" applyFill="1" applyBorder="1" applyAlignment="1" applyProtection="1">
      <alignment horizontal="center" vertical="center" wrapText="1"/>
    </xf>
    <xf numFmtId="0" fontId="21" fillId="38" borderId="12" xfId="0" applyNumberFormat="1" applyFont="1" applyFill="1" applyBorder="1" applyAlignment="1" applyProtection="1">
      <alignment horizontal="center" vertical="center" wrapText="1"/>
    </xf>
    <xf numFmtId="0" fontId="21" fillId="38" borderId="13" xfId="0" applyNumberFormat="1" applyFont="1" applyFill="1" applyBorder="1" applyAlignment="1" applyProtection="1">
      <alignment horizontal="center" vertical="center" wrapText="1"/>
    </xf>
    <xf numFmtId="0" fontId="21" fillId="33" borderId="11" xfId="0" applyNumberFormat="1" applyFont="1" applyFill="1" applyBorder="1" applyAlignment="1" applyProtection="1">
      <alignment horizontal="right" vertical="center" wrapText="1"/>
    </xf>
    <xf numFmtId="0" fontId="21" fillId="33" borderId="12" xfId="0" applyNumberFormat="1" applyFont="1" applyFill="1" applyBorder="1" applyAlignment="1" applyProtection="1">
      <alignment horizontal="right" vertical="center" wrapText="1"/>
    </xf>
    <xf numFmtId="3" fontId="20" fillId="35" borderId="11" xfId="0" applyNumberFormat="1" applyFont="1" applyFill="1" applyBorder="1" applyAlignment="1" applyProtection="1">
      <alignment horizontal="right" vertical="center" wrapText="1"/>
    </xf>
    <xf numFmtId="3" fontId="20" fillId="35" borderId="12" xfId="0" applyNumberFormat="1" applyFont="1" applyFill="1" applyBorder="1" applyAlignment="1" applyProtection="1">
      <alignment horizontal="right" vertical="center" wrapText="1"/>
    </xf>
    <xf numFmtId="0" fontId="20" fillId="37" borderId="11" xfId="0" applyNumberFormat="1" applyFont="1" applyFill="1" applyBorder="1" applyAlignment="1" applyProtection="1">
      <alignment horizontal="right" vertical="center" wrapText="1"/>
    </xf>
    <xf numFmtId="0" fontId="20" fillId="37" borderId="12" xfId="0" applyNumberFormat="1" applyFont="1" applyFill="1" applyBorder="1" applyAlignment="1" applyProtection="1">
      <alignment horizontal="right" vertical="center" wrapText="1"/>
    </xf>
    <xf numFmtId="3" fontId="19" fillId="38" borderId="11" xfId="0" applyNumberFormat="1" applyFont="1" applyFill="1" applyBorder="1" applyAlignment="1" applyProtection="1">
      <alignment horizontal="right" vertical="center" wrapText="1"/>
    </xf>
    <xf numFmtId="3" fontId="19" fillId="38" borderId="12" xfId="0" applyNumberFormat="1" applyFont="1" applyFill="1" applyBorder="1" applyAlignment="1" applyProtection="1">
      <alignment horizontal="right" vertical="center" wrapText="1"/>
    </xf>
    <xf numFmtId="0" fontId="0" fillId="0" borderId="0" xfId="0" applyAlignment="1">
      <alignment horizontal="center"/>
    </xf>
    <xf numFmtId="0" fontId="0" fillId="39" borderId="18" xfId="0" applyFill="1" applyBorder="1" applyAlignment="1">
      <alignment horizontal="left"/>
    </xf>
    <xf numFmtId="0" fontId="0" fillId="39" borderId="19" xfId="0" applyFill="1" applyBorder="1" applyAlignment="1">
      <alignment horizontal="left"/>
    </xf>
    <xf numFmtId="0" fontId="0" fillId="39" borderId="20" xfId="0" applyFill="1" applyBorder="1" applyAlignment="1">
      <alignment horizontal="left"/>
    </xf>
    <xf numFmtId="0" fontId="0" fillId="39" borderId="21" xfId="0" applyFill="1" applyBorder="1" applyAlignment="1">
      <alignment horizontal="center" vertical="center"/>
    </xf>
    <xf numFmtId="0" fontId="0" fillId="39" borderId="22" xfId="0" applyFill="1" applyBorder="1" applyAlignment="1">
      <alignment horizontal="center" vertical="center"/>
    </xf>
    <xf numFmtId="0" fontId="0" fillId="40" borderId="17" xfId="0" applyFill="1" applyBorder="1" applyAlignment="1">
      <alignment horizontal="center"/>
    </xf>
    <xf numFmtId="0" fontId="0" fillId="40" borderId="18" xfId="0" applyFill="1" applyBorder="1" applyAlignment="1">
      <alignment horizontal="center"/>
    </xf>
    <xf numFmtId="0" fontId="0" fillId="40" borderId="19" xfId="0" applyFill="1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17" xfId="0" applyBorder="1"/>
    <xf numFmtId="10" fontId="0" fillId="0" borderId="17" xfId="0" applyNumberFormat="1" applyBorder="1"/>
    <xf numFmtId="10" fontId="18" fillId="0" borderId="17" xfId="1" applyNumberFormat="1" applyFont="1" applyBorder="1"/>
    <xf numFmtId="3" fontId="0" fillId="0" borderId="17" xfId="0" applyNumberFormat="1" applyBorder="1"/>
    <xf numFmtId="3" fontId="19" fillId="33" borderId="10" xfId="0" applyNumberFormat="1" applyFont="1" applyFill="1" applyBorder="1" applyAlignment="1" applyProtection="1">
      <alignment horizontal="right" vertical="center" wrapText="1"/>
    </xf>
    <xf numFmtId="3" fontId="19" fillId="33" borderId="17" xfId="0" applyNumberFormat="1" applyFont="1" applyFill="1" applyBorder="1" applyAlignment="1" applyProtection="1">
      <alignment horizontal="right" vertical="center" wrapText="1"/>
    </xf>
    <xf numFmtId="3" fontId="19" fillId="33" borderId="17" xfId="0" applyNumberFormat="1" applyFont="1" applyFill="1" applyBorder="1" applyAlignment="1" applyProtection="1">
      <alignment vertical="center" wrapText="1"/>
    </xf>
    <xf numFmtId="3" fontId="19" fillId="33" borderId="0" xfId="0" applyNumberFormat="1" applyFont="1" applyFill="1" applyBorder="1" applyAlignment="1" applyProtection="1">
      <alignment horizontal="right" vertical="center" wrapText="1"/>
    </xf>
    <xf numFmtId="0" fontId="0" fillId="39" borderId="18" xfId="0" applyFill="1" applyBorder="1" applyAlignment="1">
      <alignment horizontal="center"/>
    </xf>
    <xf numFmtId="0" fontId="0" fillId="39" borderId="19" xfId="0" applyFill="1" applyBorder="1" applyAlignment="1">
      <alignment horizontal="center"/>
    </xf>
    <xf numFmtId="3" fontId="0" fillId="39" borderId="17" xfId="0" applyNumberFormat="1" applyFill="1" applyBorder="1"/>
    <xf numFmtId="10" fontId="0" fillId="39" borderId="17" xfId="0" applyNumberFormat="1" applyFill="1" applyBorder="1"/>
    <xf numFmtId="3" fontId="0" fillId="0" borderId="0" xfId="0" applyNumberFormat="1"/>
  </cellXfs>
  <cellStyles count="43">
    <cellStyle name="20% - Accent1" xfId="20" builtinId="30" customBuiltin="1"/>
    <cellStyle name="20% - Accent2" xfId="24" builtinId="34" customBuiltin="1"/>
    <cellStyle name="20% - Accent3" xfId="28" builtinId="38" customBuiltin="1"/>
    <cellStyle name="20% - Accent4" xfId="32" builtinId="42" customBuiltin="1"/>
    <cellStyle name="20% - Accent5" xfId="36" builtinId="46" customBuiltin="1"/>
    <cellStyle name="20% - Accent6" xfId="40" builtinId="50" customBuiltin="1"/>
    <cellStyle name="40% - Accent1" xfId="21" builtinId="31" customBuiltin="1"/>
    <cellStyle name="40% - Accent2" xfId="25" builtinId="35" customBuiltin="1"/>
    <cellStyle name="40% - Accent3" xfId="29" builtinId="39" customBuiltin="1"/>
    <cellStyle name="40% - Accent4" xfId="33" builtinId="43" customBuiltin="1"/>
    <cellStyle name="40% - Accent5" xfId="37" builtinId="47" customBuiltin="1"/>
    <cellStyle name="40% - Accent6" xfId="41" builtinId="51" customBuiltin="1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8" builtinId="27" customBuiltin="1"/>
    <cellStyle name="Calculation" xfId="12" builtinId="22" customBuiltin="1"/>
    <cellStyle name="Check Cell" xfId="14" builtinId="23" customBuiltin="1"/>
    <cellStyle name="Explanatory Text" xfId="17" builtinId="53" customBuiltin="1"/>
    <cellStyle name="Good" xfId="7" builtinId="26" customBuiltin="1"/>
    <cellStyle name="Heading 1" xfId="3" builtinId="16" customBuiltin="1"/>
    <cellStyle name="Heading 2" xfId="4" builtinId="17" customBuiltin="1"/>
    <cellStyle name="Heading 3" xfId="5" builtinId="18" customBuiltin="1"/>
    <cellStyle name="Heading 4" xfId="6" builtinId="19" customBuiltin="1"/>
    <cellStyle name="Input" xfId="10" builtinId="20" customBuiltin="1"/>
    <cellStyle name="Linked Cell" xfId="13" builtinId="24" customBuiltin="1"/>
    <cellStyle name="Neutral" xfId="9" builtinId="28" customBuiltin="1"/>
    <cellStyle name="Normal" xfId="0" builtinId="0" customBuiltin="1"/>
    <cellStyle name="Note" xfId="16" builtinId="10" customBuiltin="1"/>
    <cellStyle name="Output" xfId="11" builtinId="21" customBuiltin="1"/>
    <cellStyle name="Percent" xfId="1" builtinId="5" customBuiltin="1"/>
    <cellStyle name="Title" xfId="2" builtinId="15" customBuiltin="1"/>
    <cellStyle name="Total" xfId="18" builtinId="25" customBuiltin="1"/>
    <cellStyle name="Warning Text" xfId="15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0"/>
  <sheetViews>
    <sheetView tabSelected="1" topLeftCell="A67" workbookViewId="0">
      <selection activeCell="H128" sqref="H128:I128"/>
    </sheetView>
  </sheetViews>
  <sheetFormatPr defaultRowHeight="15" customHeight="1" x14ac:dyDescent="0.25"/>
  <cols>
    <col min="1" max="1" width="4.42578125" customWidth="1"/>
    <col min="2" max="2" width="7.140625" customWidth="1"/>
    <col min="3" max="3" width="18.85546875" customWidth="1"/>
    <col min="4" max="6" width="9" customWidth="1"/>
    <col min="7" max="7" width="6.28515625" customWidth="1"/>
    <col min="8" max="8" width="9" customWidth="1"/>
    <col min="9" max="10" width="4.42578125" customWidth="1"/>
    <col min="11" max="11" width="1.85546875" customWidth="1"/>
    <col min="12" max="12" width="7.140625" customWidth="1"/>
    <col min="13" max="13" width="6.28515625" customWidth="1"/>
    <col min="14" max="14" width="9" customWidth="1"/>
    <col min="15" max="15" width="1.85546875" customWidth="1"/>
    <col min="16" max="16" width="7.140625" customWidth="1"/>
    <col min="17" max="17" width="9" customWidth="1"/>
    <col min="18" max="18" width="6.28515625" customWidth="1"/>
  </cols>
  <sheetData>
    <row r="1" spans="1:18" ht="16.5" customHeight="1" x14ac:dyDescent="0.2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9.350000000000001" customHeight="1" x14ac:dyDescent="0.25">
      <c r="A2" s="2" t="s">
        <v>1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3"/>
    </row>
    <row r="3" spans="1:18" ht="13.7" customHeight="1" x14ac:dyDescent="0.25">
      <c r="A3" s="6" t="s">
        <v>2</v>
      </c>
      <c r="B3" s="8" t="s">
        <v>3</v>
      </c>
      <c r="C3" s="9"/>
      <c r="D3" s="11" t="s">
        <v>4</v>
      </c>
      <c r="E3" s="13"/>
      <c r="F3" s="13"/>
      <c r="G3" s="12"/>
      <c r="H3" s="11" t="s">
        <v>5</v>
      </c>
      <c r="I3" s="13"/>
      <c r="J3" s="13"/>
      <c r="K3" s="13"/>
      <c r="L3" s="13"/>
      <c r="M3" s="12"/>
      <c r="N3" s="11" t="s">
        <v>6</v>
      </c>
      <c r="O3" s="13"/>
      <c r="P3" s="13"/>
      <c r="Q3" s="13"/>
      <c r="R3" s="12"/>
    </row>
    <row r="4" spans="1:18" ht="13.7" customHeight="1" x14ac:dyDescent="0.25">
      <c r="A4" s="7"/>
      <c r="B4" s="5" t="s">
        <v>7</v>
      </c>
      <c r="C4" s="5" t="s">
        <v>8</v>
      </c>
      <c r="D4" s="10" t="s">
        <v>9</v>
      </c>
      <c r="E4" s="10" t="s">
        <v>10</v>
      </c>
      <c r="F4" s="10" t="s">
        <v>11</v>
      </c>
      <c r="G4" s="10" t="s">
        <v>12</v>
      </c>
      <c r="H4" s="10" t="s">
        <v>9</v>
      </c>
      <c r="I4" s="11" t="s">
        <v>10</v>
      </c>
      <c r="J4" s="12"/>
      <c r="K4" s="11" t="s">
        <v>11</v>
      </c>
      <c r="L4" s="12"/>
      <c r="M4" s="10" t="s">
        <v>12</v>
      </c>
      <c r="N4" s="10" t="s">
        <v>9</v>
      </c>
      <c r="O4" s="11" t="s">
        <v>10</v>
      </c>
      <c r="P4" s="12"/>
      <c r="Q4" s="10" t="s">
        <v>11</v>
      </c>
      <c r="R4" s="10" t="s">
        <v>12</v>
      </c>
    </row>
    <row r="5" spans="1:18" ht="13.7" customHeight="1" x14ac:dyDescent="0.25">
      <c r="A5" s="14" t="s">
        <v>13</v>
      </c>
      <c r="B5" s="15" t="s">
        <v>14</v>
      </c>
      <c r="C5" s="16" t="s">
        <v>15</v>
      </c>
      <c r="D5" s="17">
        <v>4</v>
      </c>
      <c r="E5" s="17">
        <v>1</v>
      </c>
      <c r="F5" s="18">
        <v>5</v>
      </c>
      <c r="G5" s="14" t="s">
        <v>16</v>
      </c>
      <c r="H5" s="17">
        <v>340</v>
      </c>
      <c r="I5" s="19">
        <v>51</v>
      </c>
      <c r="J5" s="20"/>
      <c r="K5" s="21">
        <v>391</v>
      </c>
      <c r="L5" s="22"/>
      <c r="M5" s="14" t="s">
        <v>17</v>
      </c>
      <c r="N5" s="17">
        <v>1270</v>
      </c>
      <c r="O5" s="19">
        <v>94</v>
      </c>
      <c r="P5" s="20"/>
      <c r="Q5" s="18">
        <v>1364</v>
      </c>
      <c r="R5" s="14" t="s">
        <v>18</v>
      </c>
    </row>
    <row r="6" spans="1:18" ht="13.7" customHeight="1" x14ac:dyDescent="0.25">
      <c r="A6" s="14" t="s">
        <v>19</v>
      </c>
      <c r="B6" s="15" t="s">
        <v>20</v>
      </c>
      <c r="C6" s="16" t="s">
        <v>21</v>
      </c>
      <c r="D6" s="17">
        <v>19</v>
      </c>
      <c r="E6" s="17">
        <v>10</v>
      </c>
      <c r="F6" s="18">
        <v>29</v>
      </c>
      <c r="G6" s="14" t="s">
        <v>22</v>
      </c>
      <c r="H6" s="17">
        <v>384</v>
      </c>
      <c r="I6" s="19">
        <v>66</v>
      </c>
      <c r="J6" s="20"/>
      <c r="K6" s="21">
        <v>450</v>
      </c>
      <c r="L6" s="22"/>
      <c r="M6" s="14" t="s">
        <v>23</v>
      </c>
      <c r="N6" s="17">
        <v>1551</v>
      </c>
      <c r="O6" s="19">
        <v>141</v>
      </c>
      <c r="P6" s="20"/>
      <c r="Q6" s="18">
        <v>1692</v>
      </c>
      <c r="R6" s="14" t="s">
        <v>24</v>
      </c>
    </row>
    <row r="7" spans="1:18" ht="13.7" customHeight="1" x14ac:dyDescent="0.25">
      <c r="A7" s="14" t="s">
        <v>25</v>
      </c>
      <c r="B7" s="15" t="s">
        <v>26</v>
      </c>
      <c r="C7" s="16" t="s">
        <v>27</v>
      </c>
      <c r="D7" s="17">
        <v>11</v>
      </c>
      <c r="E7" s="17">
        <v>7</v>
      </c>
      <c r="F7" s="18">
        <v>18</v>
      </c>
      <c r="G7" s="14" t="s">
        <v>28</v>
      </c>
      <c r="H7" s="17">
        <v>388</v>
      </c>
      <c r="I7" s="19">
        <v>50</v>
      </c>
      <c r="J7" s="20"/>
      <c r="K7" s="21">
        <v>438</v>
      </c>
      <c r="L7" s="22"/>
      <c r="M7" s="14" t="s">
        <v>29</v>
      </c>
      <c r="N7" s="17">
        <v>1141</v>
      </c>
      <c r="O7" s="19">
        <v>99</v>
      </c>
      <c r="P7" s="20"/>
      <c r="Q7" s="18">
        <v>1240</v>
      </c>
      <c r="R7" s="14" t="s">
        <v>30</v>
      </c>
    </row>
    <row r="8" spans="1:18" ht="13.7" customHeight="1" x14ac:dyDescent="0.25">
      <c r="A8" s="14" t="s">
        <v>31</v>
      </c>
      <c r="B8" s="15" t="s">
        <v>32</v>
      </c>
      <c r="C8" s="16" t="s">
        <v>33</v>
      </c>
      <c r="D8" s="17">
        <v>12</v>
      </c>
      <c r="E8" s="17">
        <v>13</v>
      </c>
      <c r="F8" s="18">
        <v>25</v>
      </c>
      <c r="G8" s="14" t="s">
        <v>22</v>
      </c>
      <c r="H8" s="17">
        <v>336</v>
      </c>
      <c r="I8" s="19">
        <v>64</v>
      </c>
      <c r="J8" s="20"/>
      <c r="K8" s="21">
        <v>400</v>
      </c>
      <c r="L8" s="22"/>
      <c r="M8" s="14" t="s">
        <v>34</v>
      </c>
      <c r="N8" s="17">
        <v>1260</v>
      </c>
      <c r="O8" s="19">
        <v>136</v>
      </c>
      <c r="P8" s="20"/>
      <c r="Q8" s="18">
        <v>1396</v>
      </c>
      <c r="R8" s="14" t="s">
        <v>35</v>
      </c>
    </row>
    <row r="9" spans="1:18" ht="13.7" customHeight="1" x14ac:dyDescent="0.25">
      <c r="A9" s="14" t="s">
        <v>36</v>
      </c>
      <c r="B9" s="15" t="s">
        <v>37</v>
      </c>
      <c r="C9" s="16" t="s">
        <v>38</v>
      </c>
      <c r="D9" s="17">
        <v>10</v>
      </c>
      <c r="E9" s="17">
        <v>2</v>
      </c>
      <c r="F9" s="18">
        <v>12</v>
      </c>
      <c r="G9" s="14" t="s">
        <v>39</v>
      </c>
      <c r="H9" s="17">
        <v>246</v>
      </c>
      <c r="I9" s="19">
        <v>34</v>
      </c>
      <c r="J9" s="20"/>
      <c r="K9" s="21">
        <v>280</v>
      </c>
      <c r="L9" s="22"/>
      <c r="M9" s="14" t="s">
        <v>40</v>
      </c>
      <c r="N9" s="17">
        <v>1049</v>
      </c>
      <c r="O9" s="19">
        <v>96</v>
      </c>
      <c r="P9" s="20"/>
      <c r="Q9" s="18">
        <v>1145</v>
      </c>
      <c r="R9" s="14" t="s">
        <v>41</v>
      </c>
    </row>
    <row r="10" spans="1:18" ht="13.7" customHeight="1" x14ac:dyDescent="0.25">
      <c r="A10" s="14" t="s">
        <v>42</v>
      </c>
      <c r="B10" s="15" t="s">
        <v>43</v>
      </c>
      <c r="C10" s="16" t="s">
        <v>44</v>
      </c>
      <c r="D10" s="17">
        <v>10</v>
      </c>
      <c r="E10" s="17">
        <v>4</v>
      </c>
      <c r="F10" s="18">
        <v>14</v>
      </c>
      <c r="G10" s="14" t="s">
        <v>45</v>
      </c>
      <c r="H10" s="17">
        <v>258</v>
      </c>
      <c r="I10" s="19">
        <v>36</v>
      </c>
      <c r="J10" s="20"/>
      <c r="K10" s="21">
        <v>294</v>
      </c>
      <c r="L10" s="22"/>
      <c r="M10" s="14" t="s">
        <v>46</v>
      </c>
      <c r="N10" s="17">
        <v>995</v>
      </c>
      <c r="O10" s="19">
        <v>74</v>
      </c>
      <c r="P10" s="20"/>
      <c r="Q10" s="18">
        <v>1069</v>
      </c>
      <c r="R10" s="14" t="s">
        <v>47</v>
      </c>
    </row>
    <row r="11" spans="1:18" ht="13.7" customHeight="1" x14ac:dyDescent="0.25">
      <c r="A11" s="14" t="s">
        <v>48</v>
      </c>
      <c r="B11" s="15" t="s">
        <v>49</v>
      </c>
      <c r="C11" s="16" t="s">
        <v>50</v>
      </c>
      <c r="D11" s="17">
        <v>17</v>
      </c>
      <c r="E11" s="17">
        <v>8</v>
      </c>
      <c r="F11" s="18">
        <v>25</v>
      </c>
      <c r="G11" s="14" t="s">
        <v>51</v>
      </c>
      <c r="H11" s="17">
        <v>455</v>
      </c>
      <c r="I11" s="19">
        <v>62</v>
      </c>
      <c r="J11" s="20"/>
      <c r="K11" s="21">
        <v>517</v>
      </c>
      <c r="L11" s="22"/>
      <c r="M11" s="14" t="s">
        <v>52</v>
      </c>
      <c r="N11" s="17">
        <v>1348</v>
      </c>
      <c r="O11" s="19">
        <v>107</v>
      </c>
      <c r="P11" s="20"/>
      <c r="Q11" s="18">
        <v>1455</v>
      </c>
      <c r="R11" s="14" t="s">
        <v>53</v>
      </c>
    </row>
    <row r="12" spans="1:18" ht="13.7" customHeight="1" x14ac:dyDescent="0.25">
      <c r="A12" s="14" t="s">
        <v>54</v>
      </c>
      <c r="B12" s="15" t="s">
        <v>55</v>
      </c>
      <c r="C12" s="16" t="s">
        <v>56</v>
      </c>
      <c r="D12" s="17">
        <v>16</v>
      </c>
      <c r="E12" s="17">
        <v>5</v>
      </c>
      <c r="F12" s="18">
        <v>21</v>
      </c>
      <c r="G12" s="14" t="s">
        <v>57</v>
      </c>
      <c r="H12" s="17">
        <v>560</v>
      </c>
      <c r="I12" s="19">
        <v>60</v>
      </c>
      <c r="J12" s="20"/>
      <c r="K12" s="21">
        <v>620</v>
      </c>
      <c r="L12" s="22"/>
      <c r="M12" s="14" t="s">
        <v>58</v>
      </c>
      <c r="N12" s="17">
        <v>1692</v>
      </c>
      <c r="O12" s="19">
        <v>135</v>
      </c>
      <c r="P12" s="20"/>
      <c r="Q12" s="18">
        <v>1827</v>
      </c>
      <c r="R12" s="14" t="s">
        <v>59</v>
      </c>
    </row>
    <row r="13" spans="1:18" ht="13.7" customHeight="1" x14ac:dyDescent="0.25">
      <c r="A13" s="14" t="s">
        <v>60</v>
      </c>
      <c r="B13" s="15" t="s">
        <v>61</v>
      </c>
      <c r="C13" s="16" t="s">
        <v>62</v>
      </c>
      <c r="D13" s="17">
        <v>12</v>
      </c>
      <c r="E13" s="17">
        <v>2</v>
      </c>
      <c r="F13" s="18">
        <v>14</v>
      </c>
      <c r="G13" s="14" t="s">
        <v>45</v>
      </c>
      <c r="H13" s="17">
        <v>328</v>
      </c>
      <c r="I13" s="19">
        <v>33</v>
      </c>
      <c r="J13" s="20"/>
      <c r="K13" s="21">
        <v>361</v>
      </c>
      <c r="L13" s="22"/>
      <c r="M13" s="14" t="s">
        <v>63</v>
      </c>
      <c r="N13" s="17">
        <v>1091</v>
      </c>
      <c r="O13" s="19">
        <v>110</v>
      </c>
      <c r="P13" s="20"/>
      <c r="Q13" s="18">
        <v>1201</v>
      </c>
      <c r="R13" s="14" t="s">
        <v>64</v>
      </c>
    </row>
    <row r="14" spans="1:18" ht="13.7" customHeight="1" x14ac:dyDescent="0.25">
      <c r="A14" s="14" t="s">
        <v>65</v>
      </c>
      <c r="B14" s="15" t="s">
        <v>66</v>
      </c>
      <c r="C14" s="16" t="s">
        <v>67</v>
      </c>
      <c r="D14" s="17">
        <v>11</v>
      </c>
      <c r="E14" s="17">
        <v>4</v>
      </c>
      <c r="F14" s="18">
        <v>15</v>
      </c>
      <c r="G14" s="14" t="s">
        <v>28</v>
      </c>
      <c r="H14" s="17">
        <v>374</v>
      </c>
      <c r="I14" s="19">
        <v>21</v>
      </c>
      <c r="J14" s="20"/>
      <c r="K14" s="21">
        <v>395</v>
      </c>
      <c r="L14" s="22"/>
      <c r="M14" s="14" t="s">
        <v>68</v>
      </c>
      <c r="N14" s="17">
        <v>1147</v>
      </c>
      <c r="O14" s="19">
        <v>74</v>
      </c>
      <c r="P14" s="20"/>
      <c r="Q14" s="18">
        <v>1221</v>
      </c>
      <c r="R14" s="14" t="s">
        <v>69</v>
      </c>
    </row>
    <row r="15" spans="1:18" ht="13.7" customHeight="1" x14ac:dyDescent="0.25">
      <c r="A15" s="14" t="s">
        <v>70</v>
      </c>
      <c r="B15" s="15" t="s">
        <v>71</v>
      </c>
      <c r="C15" s="16" t="s">
        <v>72</v>
      </c>
      <c r="D15" s="17">
        <v>9</v>
      </c>
      <c r="E15" s="17">
        <v>4</v>
      </c>
      <c r="F15" s="18">
        <v>13</v>
      </c>
      <c r="G15" s="14" t="s">
        <v>28</v>
      </c>
      <c r="H15" s="17">
        <v>225</v>
      </c>
      <c r="I15" s="19">
        <v>34</v>
      </c>
      <c r="J15" s="20"/>
      <c r="K15" s="21">
        <v>259</v>
      </c>
      <c r="L15" s="22"/>
      <c r="M15" s="14" t="s">
        <v>73</v>
      </c>
      <c r="N15" s="17">
        <v>816</v>
      </c>
      <c r="O15" s="19">
        <v>94</v>
      </c>
      <c r="P15" s="20"/>
      <c r="Q15" s="18">
        <v>910</v>
      </c>
      <c r="R15" s="14" t="s">
        <v>74</v>
      </c>
    </row>
    <row r="16" spans="1:18" ht="13.7" customHeight="1" x14ac:dyDescent="0.25">
      <c r="A16" s="14" t="s">
        <v>75</v>
      </c>
      <c r="B16" s="15" t="s">
        <v>76</v>
      </c>
      <c r="C16" s="16" t="s">
        <v>77</v>
      </c>
      <c r="D16" s="17">
        <v>3</v>
      </c>
      <c r="E16" s="17">
        <v>1</v>
      </c>
      <c r="F16" s="18">
        <v>4</v>
      </c>
      <c r="G16" s="14" t="s">
        <v>16</v>
      </c>
      <c r="H16" s="17">
        <v>280</v>
      </c>
      <c r="I16" s="19">
        <v>41</v>
      </c>
      <c r="J16" s="20"/>
      <c r="K16" s="21">
        <v>321</v>
      </c>
      <c r="L16" s="22"/>
      <c r="M16" s="14" t="s">
        <v>78</v>
      </c>
      <c r="N16" s="17">
        <v>1044</v>
      </c>
      <c r="O16" s="19">
        <v>68</v>
      </c>
      <c r="P16" s="20"/>
      <c r="Q16" s="18">
        <v>1112</v>
      </c>
      <c r="R16" s="14" t="s">
        <v>79</v>
      </c>
    </row>
    <row r="17" spans="1:18" ht="13.7" customHeight="1" x14ac:dyDescent="0.25">
      <c r="A17" s="14" t="s">
        <v>80</v>
      </c>
      <c r="B17" s="15" t="s">
        <v>81</v>
      </c>
      <c r="C17" s="16" t="s">
        <v>82</v>
      </c>
      <c r="D17" s="17">
        <v>7</v>
      </c>
      <c r="E17" s="17">
        <v>3</v>
      </c>
      <c r="F17" s="18">
        <v>10</v>
      </c>
      <c r="G17" s="14" t="s">
        <v>83</v>
      </c>
      <c r="H17" s="17">
        <v>250</v>
      </c>
      <c r="I17" s="19">
        <v>47</v>
      </c>
      <c r="J17" s="20"/>
      <c r="K17" s="21">
        <v>297</v>
      </c>
      <c r="L17" s="22"/>
      <c r="M17" s="14" t="s">
        <v>84</v>
      </c>
      <c r="N17" s="17">
        <v>1255</v>
      </c>
      <c r="O17" s="19">
        <v>121</v>
      </c>
      <c r="P17" s="20"/>
      <c r="Q17" s="18">
        <v>1376</v>
      </c>
      <c r="R17" s="14" t="s">
        <v>85</v>
      </c>
    </row>
    <row r="18" spans="1:18" ht="13.7" customHeight="1" x14ac:dyDescent="0.25">
      <c r="A18" s="14" t="s">
        <v>86</v>
      </c>
      <c r="B18" s="15" t="s">
        <v>87</v>
      </c>
      <c r="C18" s="16" t="s">
        <v>88</v>
      </c>
      <c r="D18" s="17">
        <v>15</v>
      </c>
      <c r="E18" s="17">
        <v>5</v>
      </c>
      <c r="F18" s="18">
        <v>20</v>
      </c>
      <c r="G18" s="14" t="s">
        <v>28</v>
      </c>
      <c r="H18" s="17">
        <v>358</v>
      </c>
      <c r="I18" s="19">
        <v>51</v>
      </c>
      <c r="J18" s="20"/>
      <c r="K18" s="21">
        <v>409</v>
      </c>
      <c r="L18" s="22"/>
      <c r="M18" s="14" t="s">
        <v>89</v>
      </c>
      <c r="N18" s="17">
        <v>1325</v>
      </c>
      <c r="O18" s="19">
        <v>159</v>
      </c>
      <c r="P18" s="20"/>
      <c r="Q18" s="18">
        <v>1484</v>
      </c>
      <c r="R18" s="14" t="s">
        <v>90</v>
      </c>
    </row>
    <row r="19" spans="1:18" ht="13.7" customHeight="1" x14ac:dyDescent="0.25">
      <c r="A19" s="14" t="s">
        <v>91</v>
      </c>
      <c r="B19" s="15" t="s">
        <v>92</v>
      </c>
      <c r="C19" s="16" t="s">
        <v>93</v>
      </c>
      <c r="D19" s="17">
        <v>9</v>
      </c>
      <c r="E19" s="17">
        <v>0</v>
      </c>
      <c r="F19" s="18">
        <v>9</v>
      </c>
      <c r="G19" s="14" t="s">
        <v>94</v>
      </c>
      <c r="H19" s="17">
        <v>264</v>
      </c>
      <c r="I19" s="19">
        <v>34</v>
      </c>
      <c r="J19" s="20"/>
      <c r="K19" s="21">
        <v>298</v>
      </c>
      <c r="L19" s="22"/>
      <c r="M19" s="14" t="s">
        <v>63</v>
      </c>
      <c r="N19" s="17">
        <v>920</v>
      </c>
      <c r="O19" s="19">
        <v>58</v>
      </c>
      <c r="P19" s="20"/>
      <c r="Q19" s="18">
        <v>978</v>
      </c>
      <c r="R19" s="14" t="s">
        <v>95</v>
      </c>
    </row>
    <row r="20" spans="1:18" ht="13.7" customHeight="1" x14ac:dyDescent="0.25">
      <c r="A20" s="14" t="s">
        <v>96</v>
      </c>
      <c r="B20" s="15" t="s">
        <v>97</v>
      </c>
      <c r="C20" s="16" t="s">
        <v>98</v>
      </c>
      <c r="D20" s="17">
        <v>6</v>
      </c>
      <c r="E20" s="17">
        <v>5</v>
      </c>
      <c r="F20" s="18">
        <v>11</v>
      </c>
      <c r="G20" s="14" t="s">
        <v>57</v>
      </c>
      <c r="H20" s="17">
        <v>317</v>
      </c>
      <c r="I20" s="19">
        <v>40</v>
      </c>
      <c r="J20" s="20"/>
      <c r="K20" s="21">
        <v>357</v>
      </c>
      <c r="L20" s="22"/>
      <c r="M20" s="14" t="s">
        <v>99</v>
      </c>
      <c r="N20" s="17">
        <v>914</v>
      </c>
      <c r="O20" s="19">
        <v>91</v>
      </c>
      <c r="P20" s="20"/>
      <c r="Q20" s="18">
        <v>1005</v>
      </c>
      <c r="R20" s="14" t="s">
        <v>100</v>
      </c>
    </row>
    <row r="21" spans="1:18" ht="13.7" customHeight="1" x14ac:dyDescent="0.25">
      <c r="A21" s="14" t="s">
        <v>101</v>
      </c>
      <c r="B21" s="15" t="s">
        <v>102</v>
      </c>
      <c r="C21" s="16" t="s">
        <v>103</v>
      </c>
      <c r="D21" s="17">
        <v>7</v>
      </c>
      <c r="E21" s="17">
        <v>2</v>
      </c>
      <c r="F21" s="18">
        <v>9</v>
      </c>
      <c r="G21" s="14" t="s">
        <v>28</v>
      </c>
      <c r="H21" s="17">
        <v>226</v>
      </c>
      <c r="I21" s="19">
        <v>39</v>
      </c>
      <c r="J21" s="20"/>
      <c r="K21" s="21">
        <v>265</v>
      </c>
      <c r="L21" s="22"/>
      <c r="M21" s="14" t="s">
        <v>104</v>
      </c>
      <c r="N21" s="17">
        <v>660</v>
      </c>
      <c r="O21" s="19">
        <v>75</v>
      </c>
      <c r="P21" s="20"/>
      <c r="Q21" s="18">
        <v>735</v>
      </c>
      <c r="R21" s="14" t="s">
        <v>105</v>
      </c>
    </row>
    <row r="22" spans="1:18" ht="13.7" customHeight="1" x14ac:dyDescent="0.25">
      <c r="A22" s="14" t="s">
        <v>106</v>
      </c>
      <c r="B22" s="15" t="s">
        <v>107</v>
      </c>
      <c r="C22" s="16" t="s">
        <v>108</v>
      </c>
      <c r="D22" s="17">
        <v>2</v>
      </c>
      <c r="E22" s="17">
        <v>2</v>
      </c>
      <c r="F22" s="18">
        <v>4</v>
      </c>
      <c r="G22" s="14" t="s">
        <v>109</v>
      </c>
      <c r="H22" s="17">
        <v>183</v>
      </c>
      <c r="I22" s="19">
        <v>29</v>
      </c>
      <c r="J22" s="20"/>
      <c r="K22" s="21">
        <v>212</v>
      </c>
      <c r="L22" s="22"/>
      <c r="M22" s="14" t="s">
        <v>78</v>
      </c>
      <c r="N22" s="17">
        <v>685</v>
      </c>
      <c r="O22" s="19">
        <v>70</v>
      </c>
      <c r="P22" s="20"/>
      <c r="Q22" s="18">
        <v>755</v>
      </c>
      <c r="R22" s="14" t="s">
        <v>18</v>
      </c>
    </row>
    <row r="23" spans="1:18" ht="13.7" customHeight="1" x14ac:dyDescent="0.25">
      <c r="A23" s="23" t="s">
        <v>11</v>
      </c>
      <c r="B23" s="25"/>
      <c r="C23" s="24"/>
      <c r="D23" s="26">
        <v>180</v>
      </c>
      <c r="E23" s="26">
        <v>78</v>
      </c>
      <c r="F23" s="27">
        <v>258</v>
      </c>
      <c r="G23" s="28" t="s">
        <v>57</v>
      </c>
      <c r="H23" s="26">
        <v>5772</v>
      </c>
      <c r="I23" s="29">
        <v>792</v>
      </c>
      <c r="J23" s="30"/>
      <c r="K23" s="31">
        <v>6564</v>
      </c>
      <c r="L23" s="32"/>
      <c r="M23" s="28" t="s">
        <v>110</v>
      </c>
      <c r="N23" s="26">
        <v>20163</v>
      </c>
      <c r="O23" s="29">
        <v>1802</v>
      </c>
      <c r="P23" s="30"/>
      <c r="Q23" s="27">
        <v>21965</v>
      </c>
      <c r="R23" s="28" t="s">
        <v>111</v>
      </c>
    </row>
    <row r="24" spans="1:18" ht="21.95" customHeight="1" thickBot="1" x14ac:dyDescent="0.3">
      <c r="A24" s="33" t="s">
        <v>112</v>
      </c>
      <c r="B24" s="35"/>
      <c r="C24" s="34"/>
      <c r="D24" s="36">
        <v>180</v>
      </c>
      <c r="E24" s="36">
        <v>78</v>
      </c>
      <c r="F24" s="36">
        <v>258</v>
      </c>
      <c r="G24" s="28" t="s">
        <v>57</v>
      </c>
      <c r="H24" s="36">
        <v>5772</v>
      </c>
      <c r="I24" s="37">
        <v>792</v>
      </c>
      <c r="J24" s="38"/>
      <c r="K24" s="37">
        <v>6564</v>
      </c>
      <c r="L24" s="38"/>
      <c r="M24" s="28" t="s">
        <v>110</v>
      </c>
      <c r="N24" s="36">
        <v>20163</v>
      </c>
      <c r="O24" s="37">
        <v>1802</v>
      </c>
      <c r="P24" s="38"/>
      <c r="Q24" s="36">
        <v>21965</v>
      </c>
      <c r="R24" s="28" t="s">
        <v>111</v>
      </c>
    </row>
    <row r="25" spans="1:18" ht="0.75" customHeight="1" thickTop="1" x14ac:dyDescent="0.25">
      <c r="A25" s="39" t="s">
        <v>113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</row>
    <row r="26" spans="1:18" ht="13.7" customHeight="1" x14ac:dyDescent="0.25">
      <c r="P26" s="40" t="s">
        <v>114</v>
      </c>
      <c r="Q26" s="40"/>
      <c r="R26" s="40"/>
    </row>
    <row r="27" spans="1:18" ht="16.5" customHeight="1" x14ac:dyDescent="0.25">
      <c r="A27" s="1" t="s">
        <v>0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</row>
    <row r="28" spans="1:18" ht="19.350000000000001" customHeight="1" x14ac:dyDescent="0.25">
      <c r="A28" s="2" t="s">
        <v>1</v>
      </c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3"/>
    </row>
    <row r="29" spans="1:18" ht="13.7" customHeight="1" x14ac:dyDescent="0.25">
      <c r="A29" s="6" t="s">
        <v>2</v>
      </c>
      <c r="B29" s="8" t="s">
        <v>3</v>
      </c>
      <c r="C29" s="9"/>
      <c r="D29" s="11" t="s">
        <v>115</v>
      </c>
      <c r="E29" s="13"/>
      <c r="F29" s="13"/>
      <c r="G29" s="12"/>
      <c r="H29" s="11" t="s">
        <v>116</v>
      </c>
      <c r="I29" s="13"/>
      <c r="J29" s="13"/>
      <c r="K29" s="13"/>
      <c r="L29" s="13"/>
      <c r="M29" s="12"/>
      <c r="N29" s="11" t="s">
        <v>117</v>
      </c>
      <c r="O29" s="13"/>
      <c r="P29" s="13"/>
      <c r="Q29" s="13"/>
      <c r="R29" s="12"/>
    </row>
    <row r="30" spans="1:18" ht="13.7" customHeight="1" x14ac:dyDescent="0.25">
      <c r="A30" s="7"/>
      <c r="B30" s="5" t="s">
        <v>7</v>
      </c>
      <c r="C30" s="5" t="s">
        <v>8</v>
      </c>
      <c r="D30" s="10" t="s">
        <v>9</v>
      </c>
      <c r="E30" s="10" t="s">
        <v>10</v>
      </c>
      <c r="F30" s="10" t="s">
        <v>11</v>
      </c>
      <c r="G30" s="10" t="s">
        <v>12</v>
      </c>
      <c r="H30" s="10" t="s">
        <v>9</v>
      </c>
      <c r="I30" s="11" t="s">
        <v>10</v>
      </c>
      <c r="J30" s="12"/>
      <c r="K30" s="11" t="s">
        <v>11</v>
      </c>
      <c r="L30" s="12"/>
      <c r="M30" s="10" t="s">
        <v>12</v>
      </c>
      <c r="N30" s="10" t="s">
        <v>9</v>
      </c>
      <c r="O30" s="11" t="s">
        <v>10</v>
      </c>
      <c r="P30" s="12"/>
      <c r="Q30" s="10" t="s">
        <v>11</v>
      </c>
      <c r="R30" s="10" t="s">
        <v>12</v>
      </c>
    </row>
    <row r="31" spans="1:18" ht="13.7" customHeight="1" x14ac:dyDescent="0.25">
      <c r="A31" s="14" t="s">
        <v>13</v>
      </c>
      <c r="B31" s="15" t="s">
        <v>14</v>
      </c>
      <c r="C31" s="16" t="s">
        <v>15</v>
      </c>
      <c r="D31" s="17">
        <v>1849</v>
      </c>
      <c r="E31" s="17">
        <v>131</v>
      </c>
      <c r="F31" s="18">
        <v>1980</v>
      </c>
      <c r="G31" s="14" t="s">
        <v>118</v>
      </c>
      <c r="H31" s="17">
        <v>2073</v>
      </c>
      <c r="I31" s="19">
        <v>164</v>
      </c>
      <c r="J31" s="20"/>
      <c r="K31" s="21">
        <v>2237</v>
      </c>
      <c r="L31" s="22"/>
      <c r="M31" s="14" t="s">
        <v>119</v>
      </c>
      <c r="N31" s="17">
        <v>2124</v>
      </c>
      <c r="O31" s="19">
        <v>191</v>
      </c>
      <c r="P31" s="20"/>
      <c r="Q31" s="18">
        <v>2315</v>
      </c>
      <c r="R31" s="14" t="s">
        <v>120</v>
      </c>
    </row>
    <row r="32" spans="1:18" ht="13.7" customHeight="1" x14ac:dyDescent="0.25">
      <c r="A32" s="14" t="s">
        <v>19</v>
      </c>
      <c r="B32" s="15" t="s">
        <v>20</v>
      </c>
      <c r="C32" s="16" t="s">
        <v>21</v>
      </c>
      <c r="D32" s="17">
        <v>2437</v>
      </c>
      <c r="E32" s="17">
        <v>173</v>
      </c>
      <c r="F32" s="18">
        <v>2610</v>
      </c>
      <c r="G32" s="14" t="s">
        <v>121</v>
      </c>
      <c r="H32" s="17">
        <v>2658</v>
      </c>
      <c r="I32" s="19">
        <v>248</v>
      </c>
      <c r="J32" s="20"/>
      <c r="K32" s="21">
        <v>2906</v>
      </c>
      <c r="L32" s="22"/>
      <c r="M32" s="14" t="s">
        <v>122</v>
      </c>
      <c r="N32" s="17">
        <v>2528</v>
      </c>
      <c r="O32" s="19">
        <v>307</v>
      </c>
      <c r="P32" s="20"/>
      <c r="Q32" s="18">
        <v>2835</v>
      </c>
      <c r="R32" s="14" t="s">
        <v>123</v>
      </c>
    </row>
    <row r="33" spans="1:18" ht="13.7" customHeight="1" x14ac:dyDescent="0.25">
      <c r="A33" s="14" t="s">
        <v>25</v>
      </c>
      <c r="B33" s="15" t="s">
        <v>26</v>
      </c>
      <c r="C33" s="16" t="s">
        <v>27</v>
      </c>
      <c r="D33" s="17">
        <v>1589</v>
      </c>
      <c r="E33" s="17">
        <v>116</v>
      </c>
      <c r="F33" s="18">
        <v>1705</v>
      </c>
      <c r="G33" s="14" t="s">
        <v>124</v>
      </c>
      <c r="H33" s="17">
        <v>1822</v>
      </c>
      <c r="I33" s="19">
        <v>144</v>
      </c>
      <c r="J33" s="20"/>
      <c r="K33" s="21">
        <v>1966</v>
      </c>
      <c r="L33" s="22"/>
      <c r="M33" s="14" t="s">
        <v>125</v>
      </c>
      <c r="N33" s="17">
        <v>1690</v>
      </c>
      <c r="O33" s="19">
        <v>157</v>
      </c>
      <c r="P33" s="20"/>
      <c r="Q33" s="18">
        <v>1847</v>
      </c>
      <c r="R33" s="14" t="s">
        <v>126</v>
      </c>
    </row>
    <row r="34" spans="1:18" ht="13.7" customHeight="1" x14ac:dyDescent="0.25">
      <c r="A34" s="14" t="s">
        <v>31</v>
      </c>
      <c r="B34" s="15" t="s">
        <v>32</v>
      </c>
      <c r="C34" s="16" t="s">
        <v>33</v>
      </c>
      <c r="D34" s="17">
        <v>1891</v>
      </c>
      <c r="E34" s="17">
        <v>181</v>
      </c>
      <c r="F34" s="18">
        <v>2072</v>
      </c>
      <c r="G34" s="14" t="s">
        <v>127</v>
      </c>
      <c r="H34" s="17">
        <v>2364</v>
      </c>
      <c r="I34" s="19">
        <v>278</v>
      </c>
      <c r="J34" s="20"/>
      <c r="K34" s="21">
        <v>2642</v>
      </c>
      <c r="L34" s="22"/>
      <c r="M34" s="14" t="s">
        <v>128</v>
      </c>
      <c r="N34" s="17">
        <v>2143</v>
      </c>
      <c r="O34" s="19">
        <v>295</v>
      </c>
      <c r="P34" s="20"/>
      <c r="Q34" s="18">
        <v>2438</v>
      </c>
      <c r="R34" s="14" t="s">
        <v>129</v>
      </c>
    </row>
    <row r="35" spans="1:18" ht="13.7" customHeight="1" x14ac:dyDescent="0.25">
      <c r="A35" s="14" t="s">
        <v>36</v>
      </c>
      <c r="B35" s="15" t="s">
        <v>37</v>
      </c>
      <c r="C35" s="16" t="s">
        <v>38</v>
      </c>
      <c r="D35" s="17">
        <v>1754</v>
      </c>
      <c r="E35" s="17">
        <v>127</v>
      </c>
      <c r="F35" s="18">
        <v>1881</v>
      </c>
      <c r="G35" s="14" t="s">
        <v>130</v>
      </c>
      <c r="H35" s="17">
        <v>2045</v>
      </c>
      <c r="I35" s="19">
        <v>181</v>
      </c>
      <c r="J35" s="20"/>
      <c r="K35" s="21">
        <v>2226</v>
      </c>
      <c r="L35" s="22"/>
      <c r="M35" s="14" t="s">
        <v>131</v>
      </c>
      <c r="N35" s="17">
        <v>1840</v>
      </c>
      <c r="O35" s="19">
        <v>220</v>
      </c>
      <c r="P35" s="20"/>
      <c r="Q35" s="18">
        <v>2060</v>
      </c>
      <c r="R35" s="14" t="s">
        <v>132</v>
      </c>
    </row>
    <row r="36" spans="1:18" ht="13.7" customHeight="1" x14ac:dyDescent="0.25">
      <c r="A36" s="14" t="s">
        <v>42</v>
      </c>
      <c r="B36" s="15" t="s">
        <v>43</v>
      </c>
      <c r="C36" s="16" t="s">
        <v>44</v>
      </c>
      <c r="D36" s="17">
        <v>1713</v>
      </c>
      <c r="E36" s="17">
        <v>88</v>
      </c>
      <c r="F36" s="18">
        <v>1801</v>
      </c>
      <c r="G36" s="14" t="s">
        <v>133</v>
      </c>
      <c r="H36" s="17">
        <v>1960</v>
      </c>
      <c r="I36" s="19">
        <v>156</v>
      </c>
      <c r="J36" s="20"/>
      <c r="K36" s="21">
        <v>2116</v>
      </c>
      <c r="L36" s="22"/>
      <c r="M36" s="14" t="s">
        <v>134</v>
      </c>
      <c r="N36" s="17">
        <v>1888</v>
      </c>
      <c r="O36" s="19">
        <v>164</v>
      </c>
      <c r="P36" s="20"/>
      <c r="Q36" s="18">
        <v>2052</v>
      </c>
      <c r="R36" s="14" t="s">
        <v>135</v>
      </c>
    </row>
    <row r="37" spans="1:18" ht="13.7" customHeight="1" x14ac:dyDescent="0.25">
      <c r="A37" s="14" t="s">
        <v>48</v>
      </c>
      <c r="B37" s="15" t="s">
        <v>49</v>
      </c>
      <c r="C37" s="16" t="s">
        <v>50</v>
      </c>
      <c r="D37" s="17">
        <v>2123</v>
      </c>
      <c r="E37" s="17">
        <v>137</v>
      </c>
      <c r="F37" s="18">
        <v>2260</v>
      </c>
      <c r="G37" s="14" t="s">
        <v>136</v>
      </c>
      <c r="H37" s="17">
        <v>2377</v>
      </c>
      <c r="I37" s="19">
        <v>181</v>
      </c>
      <c r="J37" s="20"/>
      <c r="K37" s="21">
        <v>2558</v>
      </c>
      <c r="L37" s="22"/>
      <c r="M37" s="14" t="s">
        <v>137</v>
      </c>
      <c r="N37" s="17">
        <v>2152</v>
      </c>
      <c r="O37" s="19">
        <v>205</v>
      </c>
      <c r="P37" s="20"/>
      <c r="Q37" s="18">
        <v>2357</v>
      </c>
      <c r="R37" s="14" t="s">
        <v>138</v>
      </c>
    </row>
    <row r="38" spans="1:18" ht="13.7" customHeight="1" x14ac:dyDescent="0.25">
      <c r="A38" s="14" t="s">
        <v>54</v>
      </c>
      <c r="B38" s="15" t="s">
        <v>55</v>
      </c>
      <c r="C38" s="16" t="s">
        <v>56</v>
      </c>
      <c r="D38" s="17">
        <v>2480</v>
      </c>
      <c r="E38" s="17">
        <v>164</v>
      </c>
      <c r="F38" s="18">
        <v>2644</v>
      </c>
      <c r="G38" s="14" t="s">
        <v>139</v>
      </c>
      <c r="H38" s="17">
        <v>2711</v>
      </c>
      <c r="I38" s="19">
        <v>195</v>
      </c>
      <c r="J38" s="20"/>
      <c r="K38" s="21">
        <v>2906</v>
      </c>
      <c r="L38" s="22"/>
      <c r="M38" s="14" t="s">
        <v>140</v>
      </c>
      <c r="N38" s="17">
        <v>2630</v>
      </c>
      <c r="O38" s="19">
        <v>235</v>
      </c>
      <c r="P38" s="20"/>
      <c r="Q38" s="18">
        <v>2865</v>
      </c>
      <c r="R38" s="14" t="s">
        <v>141</v>
      </c>
    </row>
    <row r="39" spans="1:18" ht="13.7" customHeight="1" x14ac:dyDescent="0.25">
      <c r="A39" s="14" t="s">
        <v>60</v>
      </c>
      <c r="B39" s="15" t="s">
        <v>61</v>
      </c>
      <c r="C39" s="16" t="s">
        <v>62</v>
      </c>
      <c r="D39" s="17">
        <v>1516</v>
      </c>
      <c r="E39" s="17">
        <v>115</v>
      </c>
      <c r="F39" s="18">
        <v>1631</v>
      </c>
      <c r="G39" s="14" t="s">
        <v>142</v>
      </c>
      <c r="H39" s="17">
        <v>1900</v>
      </c>
      <c r="I39" s="19">
        <v>157</v>
      </c>
      <c r="J39" s="20"/>
      <c r="K39" s="21">
        <v>2057</v>
      </c>
      <c r="L39" s="22"/>
      <c r="M39" s="14" t="s">
        <v>143</v>
      </c>
      <c r="N39" s="17">
        <v>1823</v>
      </c>
      <c r="O39" s="19">
        <v>196</v>
      </c>
      <c r="P39" s="20"/>
      <c r="Q39" s="18">
        <v>2019</v>
      </c>
      <c r="R39" s="14" t="s">
        <v>144</v>
      </c>
    </row>
    <row r="40" spans="1:18" ht="13.7" customHeight="1" x14ac:dyDescent="0.25">
      <c r="A40" s="14" t="s">
        <v>65</v>
      </c>
      <c r="B40" s="15" t="s">
        <v>66</v>
      </c>
      <c r="C40" s="16" t="s">
        <v>67</v>
      </c>
      <c r="D40" s="17">
        <v>1463</v>
      </c>
      <c r="E40" s="17">
        <v>68</v>
      </c>
      <c r="F40" s="18">
        <v>1531</v>
      </c>
      <c r="G40" s="14" t="s">
        <v>145</v>
      </c>
      <c r="H40" s="17">
        <v>1722</v>
      </c>
      <c r="I40" s="19">
        <v>73</v>
      </c>
      <c r="J40" s="20"/>
      <c r="K40" s="21">
        <v>1795</v>
      </c>
      <c r="L40" s="22"/>
      <c r="M40" s="14" t="s">
        <v>146</v>
      </c>
      <c r="N40" s="17">
        <v>1552</v>
      </c>
      <c r="O40" s="19">
        <v>103</v>
      </c>
      <c r="P40" s="20"/>
      <c r="Q40" s="18">
        <v>1655</v>
      </c>
      <c r="R40" s="14" t="s">
        <v>147</v>
      </c>
    </row>
    <row r="41" spans="1:18" ht="13.7" customHeight="1" x14ac:dyDescent="0.25">
      <c r="A41" s="14" t="s">
        <v>70</v>
      </c>
      <c r="B41" s="15" t="s">
        <v>71</v>
      </c>
      <c r="C41" s="16" t="s">
        <v>72</v>
      </c>
      <c r="D41" s="17">
        <v>1263</v>
      </c>
      <c r="E41" s="17">
        <v>129</v>
      </c>
      <c r="F41" s="18">
        <v>1392</v>
      </c>
      <c r="G41" s="14" t="s">
        <v>148</v>
      </c>
      <c r="H41" s="17">
        <v>1372</v>
      </c>
      <c r="I41" s="19">
        <v>127</v>
      </c>
      <c r="J41" s="20"/>
      <c r="K41" s="21">
        <v>1499</v>
      </c>
      <c r="L41" s="22"/>
      <c r="M41" s="14" t="s">
        <v>149</v>
      </c>
      <c r="N41" s="17">
        <v>1316</v>
      </c>
      <c r="O41" s="19">
        <v>125</v>
      </c>
      <c r="P41" s="20"/>
      <c r="Q41" s="18">
        <v>1441</v>
      </c>
      <c r="R41" s="14" t="s">
        <v>150</v>
      </c>
    </row>
    <row r="42" spans="1:18" ht="13.7" customHeight="1" x14ac:dyDescent="0.25">
      <c r="A42" s="14" t="s">
        <v>75</v>
      </c>
      <c r="B42" s="15" t="s">
        <v>76</v>
      </c>
      <c r="C42" s="16" t="s">
        <v>77</v>
      </c>
      <c r="D42" s="17">
        <v>1719</v>
      </c>
      <c r="E42" s="17">
        <v>119</v>
      </c>
      <c r="F42" s="18">
        <v>1838</v>
      </c>
      <c r="G42" s="14" t="s">
        <v>151</v>
      </c>
      <c r="H42" s="17">
        <v>1908</v>
      </c>
      <c r="I42" s="19">
        <v>160</v>
      </c>
      <c r="J42" s="20"/>
      <c r="K42" s="21">
        <v>2068</v>
      </c>
      <c r="L42" s="22"/>
      <c r="M42" s="14" t="s">
        <v>152</v>
      </c>
      <c r="N42" s="17">
        <v>1885</v>
      </c>
      <c r="O42" s="19">
        <v>152</v>
      </c>
      <c r="P42" s="20"/>
      <c r="Q42" s="18">
        <v>2037</v>
      </c>
      <c r="R42" s="14" t="s">
        <v>153</v>
      </c>
    </row>
    <row r="43" spans="1:18" ht="13.7" customHeight="1" x14ac:dyDescent="0.25">
      <c r="A43" s="14" t="s">
        <v>80</v>
      </c>
      <c r="B43" s="15" t="s">
        <v>81</v>
      </c>
      <c r="C43" s="16" t="s">
        <v>82</v>
      </c>
      <c r="D43" s="17">
        <v>2073</v>
      </c>
      <c r="E43" s="17">
        <v>139</v>
      </c>
      <c r="F43" s="18">
        <v>2212</v>
      </c>
      <c r="G43" s="14" t="s">
        <v>154</v>
      </c>
      <c r="H43" s="17">
        <v>2401</v>
      </c>
      <c r="I43" s="19">
        <v>149</v>
      </c>
      <c r="J43" s="20"/>
      <c r="K43" s="21">
        <v>2550</v>
      </c>
      <c r="L43" s="22"/>
      <c r="M43" s="14" t="s">
        <v>155</v>
      </c>
      <c r="N43" s="17">
        <v>2236</v>
      </c>
      <c r="O43" s="19">
        <v>173</v>
      </c>
      <c r="P43" s="20"/>
      <c r="Q43" s="18">
        <v>2409</v>
      </c>
      <c r="R43" s="14" t="s">
        <v>156</v>
      </c>
    </row>
    <row r="44" spans="1:18" ht="13.7" customHeight="1" x14ac:dyDescent="0.25">
      <c r="A44" s="14" t="s">
        <v>86</v>
      </c>
      <c r="B44" s="15" t="s">
        <v>87</v>
      </c>
      <c r="C44" s="16" t="s">
        <v>88</v>
      </c>
      <c r="D44" s="17">
        <v>1917</v>
      </c>
      <c r="E44" s="17">
        <v>151</v>
      </c>
      <c r="F44" s="18">
        <v>2068</v>
      </c>
      <c r="G44" s="14" t="s">
        <v>157</v>
      </c>
      <c r="H44" s="17">
        <v>2277</v>
      </c>
      <c r="I44" s="19">
        <v>174</v>
      </c>
      <c r="J44" s="20"/>
      <c r="K44" s="21">
        <v>2451</v>
      </c>
      <c r="L44" s="22"/>
      <c r="M44" s="14" t="s">
        <v>158</v>
      </c>
      <c r="N44" s="17">
        <v>2049</v>
      </c>
      <c r="O44" s="19">
        <v>229</v>
      </c>
      <c r="P44" s="20"/>
      <c r="Q44" s="18">
        <v>2278</v>
      </c>
      <c r="R44" s="14" t="s">
        <v>159</v>
      </c>
    </row>
    <row r="45" spans="1:18" ht="13.7" customHeight="1" x14ac:dyDescent="0.25">
      <c r="A45" s="14" t="s">
        <v>91</v>
      </c>
      <c r="B45" s="15" t="s">
        <v>92</v>
      </c>
      <c r="C45" s="16" t="s">
        <v>93</v>
      </c>
      <c r="D45" s="17">
        <v>1378</v>
      </c>
      <c r="E45" s="17">
        <v>101</v>
      </c>
      <c r="F45" s="18">
        <v>1479</v>
      </c>
      <c r="G45" s="14" t="s">
        <v>160</v>
      </c>
      <c r="H45" s="17">
        <v>1676</v>
      </c>
      <c r="I45" s="19">
        <v>126</v>
      </c>
      <c r="J45" s="20"/>
      <c r="K45" s="21">
        <v>1802</v>
      </c>
      <c r="L45" s="22"/>
      <c r="M45" s="14" t="s">
        <v>161</v>
      </c>
      <c r="N45" s="17">
        <v>1591</v>
      </c>
      <c r="O45" s="19">
        <v>144</v>
      </c>
      <c r="P45" s="20"/>
      <c r="Q45" s="18">
        <v>1735</v>
      </c>
      <c r="R45" s="14" t="s">
        <v>162</v>
      </c>
    </row>
    <row r="46" spans="1:18" ht="13.7" customHeight="1" x14ac:dyDescent="0.25">
      <c r="A46" s="14" t="s">
        <v>96</v>
      </c>
      <c r="B46" s="15" t="s">
        <v>97</v>
      </c>
      <c r="C46" s="16" t="s">
        <v>98</v>
      </c>
      <c r="D46" s="17">
        <v>1246</v>
      </c>
      <c r="E46" s="17">
        <v>106</v>
      </c>
      <c r="F46" s="18">
        <v>1352</v>
      </c>
      <c r="G46" s="14" t="s">
        <v>163</v>
      </c>
      <c r="H46" s="17">
        <v>1455</v>
      </c>
      <c r="I46" s="19">
        <v>124</v>
      </c>
      <c r="J46" s="20"/>
      <c r="K46" s="21">
        <v>1579</v>
      </c>
      <c r="L46" s="22"/>
      <c r="M46" s="14" t="s">
        <v>164</v>
      </c>
      <c r="N46" s="17">
        <v>1473</v>
      </c>
      <c r="O46" s="19">
        <v>120</v>
      </c>
      <c r="P46" s="20"/>
      <c r="Q46" s="18">
        <v>1593</v>
      </c>
      <c r="R46" s="14" t="s">
        <v>165</v>
      </c>
    </row>
    <row r="47" spans="1:18" ht="13.7" customHeight="1" x14ac:dyDescent="0.25">
      <c r="A47" s="14" t="s">
        <v>101</v>
      </c>
      <c r="B47" s="15" t="s">
        <v>102</v>
      </c>
      <c r="C47" s="16" t="s">
        <v>103</v>
      </c>
      <c r="D47" s="17">
        <v>929</v>
      </c>
      <c r="E47" s="17">
        <v>52</v>
      </c>
      <c r="F47" s="18">
        <v>981</v>
      </c>
      <c r="G47" s="14" t="s">
        <v>166</v>
      </c>
      <c r="H47" s="17">
        <v>998</v>
      </c>
      <c r="I47" s="19">
        <v>75</v>
      </c>
      <c r="J47" s="20"/>
      <c r="K47" s="21">
        <v>1073</v>
      </c>
      <c r="L47" s="22"/>
      <c r="M47" s="14" t="s">
        <v>167</v>
      </c>
      <c r="N47" s="17">
        <v>892</v>
      </c>
      <c r="O47" s="19">
        <v>75</v>
      </c>
      <c r="P47" s="20"/>
      <c r="Q47" s="18">
        <v>967</v>
      </c>
      <c r="R47" s="14" t="s">
        <v>168</v>
      </c>
    </row>
    <row r="48" spans="1:18" ht="13.7" customHeight="1" x14ac:dyDescent="0.25">
      <c r="A48" s="14" t="s">
        <v>106</v>
      </c>
      <c r="B48" s="15" t="s">
        <v>107</v>
      </c>
      <c r="C48" s="16" t="s">
        <v>108</v>
      </c>
      <c r="D48" s="17">
        <v>1089</v>
      </c>
      <c r="E48" s="17">
        <v>90</v>
      </c>
      <c r="F48" s="18">
        <v>1179</v>
      </c>
      <c r="G48" s="14" t="s">
        <v>124</v>
      </c>
      <c r="H48" s="17">
        <v>1191</v>
      </c>
      <c r="I48" s="19">
        <v>128</v>
      </c>
      <c r="J48" s="20"/>
      <c r="K48" s="21">
        <v>1319</v>
      </c>
      <c r="L48" s="22"/>
      <c r="M48" s="14" t="s">
        <v>169</v>
      </c>
      <c r="N48" s="17">
        <v>1163</v>
      </c>
      <c r="O48" s="19">
        <v>101</v>
      </c>
      <c r="P48" s="20"/>
      <c r="Q48" s="18">
        <v>1264</v>
      </c>
      <c r="R48" s="14" t="s">
        <v>170</v>
      </c>
    </row>
    <row r="49" spans="1:18" ht="13.7" customHeight="1" x14ac:dyDescent="0.25">
      <c r="A49" s="23" t="s">
        <v>11</v>
      </c>
      <c r="B49" s="25"/>
      <c r="C49" s="24"/>
      <c r="D49" s="26">
        <v>30429</v>
      </c>
      <c r="E49" s="26">
        <v>2187</v>
      </c>
      <c r="F49" s="27">
        <v>32616</v>
      </c>
      <c r="G49" s="28" t="s">
        <v>171</v>
      </c>
      <c r="H49" s="26">
        <v>34910</v>
      </c>
      <c r="I49" s="29">
        <v>2840</v>
      </c>
      <c r="J49" s="30"/>
      <c r="K49" s="31">
        <v>37750</v>
      </c>
      <c r="L49" s="32"/>
      <c r="M49" s="28" t="s">
        <v>172</v>
      </c>
      <c r="N49" s="26">
        <v>32975</v>
      </c>
      <c r="O49" s="29">
        <v>3192</v>
      </c>
      <c r="P49" s="30"/>
      <c r="Q49" s="27">
        <v>36167</v>
      </c>
      <c r="R49" s="28" t="s">
        <v>173</v>
      </c>
    </row>
    <row r="50" spans="1:18" ht="21.95" customHeight="1" thickBot="1" x14ac:dyDescent="0.3">
      <c r="A50" s="33" t="s">
        <v>112</v>
      </c>
      <c r="B50" s="35"/>
      <c r="C50" s="34"/>
      <c r="D50" s="36">
        <v>30429</v>
      </c>
      <c r="E50" s="36">
        <v>2187</v>
      </c>
      <c r="F50" s="36">
        <v>32616</v>
      </c>
      <c r="G50" s="28" t="s">
        <v>171</v>
      </c>
      <c r="H50" s="36">
        <v>34910</v>
      </c>
      <c r="I50" s="37">
        <v>2840</v>
      </c>
      <c r="J50" s="38"/>
      <c r="K50" s="37">
        <v>37750</v>
      </c>
      <c r="L50" s="38"/>
      <c r="M50" s="28" t="s">
        <v>172</v>
      </c>
      <c r="N50" s="36">
        <v>32975</v>
      </c>
      <c r="O50" s="37">
        <v>3192</v>
      </c>
      <c r="P50" s="38"/>
      <c r="Q50" s="36">
        <v>36167</v>
      </c>
      <c r="R50" s="28" t="s">
        <v>173</v>
      </c>
    </row>
    <row r="51" spans="1:18" ht="0.75" customHeight="1" thickTop="1" x14ac:dyDescent="0.25">
      <c r="A51" s="39" t="s">
        <v>113</v>
      </c>
      <c r="B51" s="39"/>
      <c r="C51" s="39"/>
      <c r="D51" s="39"/>
      <c r="E51" s="39"/>
      <c r="F51" s="39"/>
      <c r="G51" s="39"/>
      <c r="H51" s="39"/>
      <c r="I51" s="39"/>
      <c r="J51" s="39"/>
      <c r="K51" s="39"/>
      <c r="L51" s="39"/>
      <c r="M51" s="39"/>
      <c r="N51" s="39"/>
      <c r="O51" s="39"/>
      <c r="P51" s="39"/>
      <c r="Q51" s="39"/>
      <c r="R51" s="39"/>
    </row>
    <row r="52" spans="1:18" ht="13.7" customHeight="1" x14ac:dyDescent="0.25">
      <c r="P52" s="40" t="s">
        <v>174</v>
      </c>
      <c r="Q52" s="40"/>
      <c r="R52" s="40"/>
    </row>
    <row r="53" spans="1:18" ht="16.5" customHeight="1" x14ac:dyDescent="0.25">
      <c r="A53" s="1" t="s">
        <v>0</v>
      </c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</row>
    <row r="54" spans="1:18" ht="19.350000000000001" customHeight="1" x14ac:dyDescent="0.25">
      <c r="A54" s="2" t="s">
        <v>1</v>
      </c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3"/>
    </row>
    <row r="55" spans="1:18" ht="13.7" customHeight="1" x14ac:dyDescent="0.25">
      <c r="A55" s="6" t="s">
        <v>2</v>
      </c>
      <c r="B55" s="8" t="s">
        <v>3</v>
      </c>
      <c r="C55" s="9"/>
      <c r="D55" s="11" t="s">
        <v>175</v>
      </c>
      <c r="E55" s="13"/>
      <c r="F55" s="13"/>
      <c r="G55" s="12"/>
      <c r="H55" s="11" t="s">
        <v>176</v>
      </c>
      <c r="I55" s="13"/>
      <c r="J55" s="13"/>
      <c r="K55" s="13"/>
      <c r="L55" s="13"/>
      <c r="M55" s="12"/>
      <c r="N55" s="11" t="s">
        <v>177</v>
      </c>
      <c r="O55" s="13"/>
      <c r="P55" s="13"/>
      <c r="Q55" s="13"/>
      <c r="R55" s="12"/>
    </row>
    <row r="56" spans="1:18" ht="13.7" customHeight="1" x14ac:dyDescent="0.25">
      <c r="A56" s="7"/>
      <c r="B56" s="5" t="s">
        <v>7</v>
      </c>
      <c r="C56" s="5" t="s">
        <v>8</v>
      </c>
      <c r="D56" s="10" t="s">
        <v>9</v>
      </c>
      <c r="E56" s="10" t="s">
        <v>10</v>
      </c>
      <c r="F56" s="10" t="s">
        <v>11</v>
      </c>
      <c r="G56" s="10" t="s">
        <v>12</v>
      </c>
      <c r="H56" s="10" t="s">
        <v>9</v>
      </c>
      <c r="I56" s="11" t="s">
        <v>10</v>
      </c>
      <c r="J56" s="12"/>
      <c r="K56" s="11" t="s">
        <v>11</v>
      </c>
      <c r="L56" s="12"/>
      <c r="M56" s="10" t="s">
        <v>12</v>
      </c>
      <c r="N56" s="10" t="s">
        <v>9</v>
      </c>
      <c r="O56" s="11" t="s">
        <v>10</v>
      </c>
      <c r="P56" s="12"/>
      <c r="Q56" s="10" t="s">
        <v>11</v>
      </c>
      <c r="R56" s="10" t="s">
        <v>12</v>
      </c>
    </row>
    <row r="57" spans="1:18" ht="13.7" customHeight="1" x14ac:dyDescent="0.25">
      <c r="A57" s="14" t="s">
        <v>13</v>
      </c>
      <c r="B57" s="15" t="s">
        <v>14</v>
      </c>
      <c r="C57" s="16" t="s">
        <v>15</v>
      </c>
      <c r="D57" s="17">
        <v>2065</v>
      </c>
      <c r="E57" s="17">
        <v>267</v>
      </c>
      <c r="F57" s="18">
        <v>2332</v>
      </c>
      <c r="G57" s="14" t="s">
        <v>178</v>
      </c>
      <c r="H57" s="17">
        <v>1820</v>
      </c>
      <c r="I57" s="19">
        <v>292</v>
      </c>
      <c r="J57" s="20"/>
      <c r="K57" s="21">
        <v>2112</v>
      </c>
      <c r="L57" s="22"/>
      <c r="M57" s="14" t="s">
        <v>179</v>
      </c>
      <c r="N57" s="17">
        <v>1657</v>
      </c>
      <c r="O57" s="19">
        <v>369</v>
      </c>
      <c r="P57" s="20"/>
      <c r="Q57" s="18">
        <v>2026</v>
      </c>
      <c r="R57" s="14" t="s">
        <v>180</v>
      </c>
    </row>
    <row r="58" spans="1:18" ht="13.7" customHeight="1" x14ac:dyDescent="0.25">
      <c r="A58" s="14" t="s">
        <v>19</v>
      </c>
      <c r="B58" s="15" t="s">
        <v>20</v>
      </c>
      <c r="C58" s="16" t="s">
        <v>21</v>
      </c>
      <c r="D58" s="17">
        <v>2504</v>
      </c>
      <c r="E58" s="17">
        <v>325</v>
      </c>
      <c r="F58" s="18">
        <v>2829</v>
      </c>
      <c r="G58" s="14" t="s">
        <v>181</v>
      </c>
      <c r="H58" s="17">
        <v>2078</v>
      </c>
      <c r="I58" s="19">
        <v>364</v>
      </c>
      <c r="J58" s="20"/>
      <c r="K58" s="21">
        <v>2442</v>
      </c>
      <c r="L58" s="22"/>
      <c r="M58" s="14" t="s">
        <v>182</v>
      </c>
      <c r="N58" s="17">
        <v>1889</v>
      </c>
      <c r="O58" s="19">
        <v>400</v>
      </c>
      <c r="P58" s="20"/>
      <c r="Q58" s="18">
        <v>2289</v>
      </c>
      <c r="R58" s="14" t="s">
        <v>183</v>
      </c>
    </row>
    <row r="59" spans="1:18" ht="13.7" customHeight="1" x14ac:dyDescent="0.25">
      <c r="A59" s="14" t="s">
        <v>25</v>
      </c>
      <c r="B59" s="15" t="s">
        <v>26</v>
      </c>
      <c r="C59" s="16" t="s">
        <v>27</v>
      </c>
      <c r="D59" s="17">
        <v>1710</v>
      </c>
      <c r="E59" s="17">
        <v>205</v>
      </c>
      <c r="F59" s="18">
        <v>1915</v>
      </c>
      <c r="G59" s="14" t="s">
        <v>184</v>
      </c>
      <c r="H59" s="17">
        <v>1384</v>
      </c>
      <c r="I59" s="19">
        <v>163</v>
      </c>
      <c r="J59" s="20"/>
      <c r="K59" s="21">
        <v>1547</v>
      </c>
      <c r="L59" s="22"/>
      <c r="M59" s="14" t="s">
        <v>185</v>
      </c>
      <c r="N59" s="17">
        <v>1269</v>
      </c>
      <c r="O59" s="19">
        <v>208</v>
      </c>
      <c r="P59" s="20"/>
      <c r="Q59" s="18">
        <v>1477</v>
      </c>
      <c r="R59" s="14" t="s">
        <v>186</v>
      </c>
    </row>
    <row r="60" spans="1:18" ht="13.7" customHeight="1" x14ac:dyDescent="0.25">
      <c r="A60" s="14" t="s">
        <v>31</v>
      </c>
      <c r="B60" s="15" t="s">
        <v>32</v>
      </c>
      <c r="C60" s="16" t="s">
        <v>33</v>
      </c>
      <c r="D60" s="17">
        <v>2132</v>
      </c>
      <c r="E60" s="17">
        <v>344</v>
      </c>
      <c r="F60" s="18">
        <v>2476</v>
      </c>
      <c r="G60" s="14" t="s">
        <v>135</v>
      </c>
      <c r="H60" s="17">
        <v>1868</v>
      </c>
      <c r="I60" s="19">
        <v>296</v>
      </c>
      <c r="J60" s="20"/>
      <c r="K60" s="21">
        <v>2164</v>
      </c>
      <c r="L60" s="22"/>
      <c r="M60" s="14" t="s">
        <v>187</v>
      </c>
      <c r="N60" s="17">
        <v>1541</v>
      </c>
      <c r="O60" s="19">
        <v>366</v>
      </c>
      <c r="P60" s="20"/>
      <c r="Q60" s="18">
        <v>1907</v>
      </c>
      <c r="R60" s="14" t="s">
        <v>188</v>
      </c>
    </row>
    <row r="61" spans="1:18" ht="13.7" customHeight="1" x14ac:dyDescent="0.25">
      <c r="A61" s="14" t="s">
        <v>36</v>
      </c>
      <c r="B61" s="15" t="s">
        <v>37</v>
      </c>
      <c r="C61" s="16" t="s">
        <v>38</v>
      </c>
      <c r="D61" s="17">
        <v>1805</v>
      </c>
      <c r="E61" s="17">
        <v>234</v>
      </c>
      <c r="F61" s="18">
        <v>2039</v>
      </c>
      <c r="G61" s="14" t="s">
        <v>189</v>
      </c>
      <c r="H61" s="17">
        <v>1791</v>
      </c>
      <c r="I61" s="19">
        <v>366</v>
      </c>
      <c r="J61" s="20"/>
      <c r="K61" s="21">
        <v>2157</v>
      </c>
      <c r="L61" s="22"/>
      <c r="M61" s="14" t="s">
        <v>126</v>
      </c>
      <c r="N61" s="17">
        <v>1585</v>
      </c>
      <c r="O61" s="19">
        <v>396</v>
      </c>
      <c r="P61" s="20"/>
      <c r="Q61" s="18">
        <v>1981</v>
      </c>
      <c r="R61" s="14" t="s">
        <v>190</v>
      </c>
    </row>
    <row r="62" spans="1:18" ht="13.7" customHeight="1" x14ac:dyDescent="0.25">
      <c r="A62" s="14" t="s">
        <v>42</v>
      </c>
      <c r="B62" s="15" t="s">
        <v>43</v>
      </c>
      <c r="C62" s="16" t="s">
        <v>44</v>
      </c>
      <c r="D62" s="17">
        <v>1844</v>
      </c>
      <c r="E62" s="17">
        <v>214</v>
      </c>
      <c r="F62" s="18">
        <v>2058</v>
      </c>
      <c r="G62" s="14" t="s">
        <v>191</v>
      </c>
      <c r="H62" s="17">
        <v>1596</v>
      </c>
      <c r="I62" s="19">
        <v>261</v>
      </c>
      <c r="J62" s="20"/>
      <c r="K62" s="21">
        <v>1857</v>
      </c>
      <c r="L62" s="22"/>
      <c r="M62" s="14" t="s">
        <v>192</v>
      </c>
      <c r="N62" s="17">
        <v>1369</v>
      </c>
      <c r="O62" s="19">
        <v>270</v>
      </c>
      <c r="P62" s="20"/>
      <c r="Q62" s="18">
        <v>1639</v>
      </c>
      <c r="R62" s="14" t="s">
        <v>193</v>
      </c>
    </row>
    <row r="63" spans="1:18" ht="13.7" customHeight="1" x14ac:dyDescent="0.25">
      <c r="A63" s="14" t="s">
        <v>48</v>
      </c>
      <c r="B63" s="15" t="s">
        <v>49</v>
      </c>
      <c r="C63" s="16" t="s">
        <v>50</v>
      </c>
      <c r="D63" s="17">
        <v>2025</v>
      </c>
      <c r="E63" s="17">
        <v>201</v>
      </c>
      <c r="F63" s="18">
        <v>2226</v>
      </c>
      <c r="G63" s="14" t="s">
        <v>194</v>
      </c>
      <c r="H63" s="17">
        <v>1514</v>
      </c>
      <c r="I63" s="19">
        <v>220</v>
      </c>
      <c r="J63" s="20"/>
      <c r="K63" s="21">
        <v>1734</v>
      </c>
      <c r="L63" s="22"/>
      <c r="M63" s="14" t="s">
        <v>195</v>
      </c>
      <c r="N63" s="17">
        <v>1322</v>
      </c>
      <c r="O63" s="19">
        <v>249</v>
      </c>
      <c r="P63" s="20"/>
      <c r="Q63" s="18">
        <v>1571</v>
      </c>
      <c r="R63" s="14" t="s">
        <v>196</v>
      </c>
    </row>
    <row r="64" spans="1:18" ht="13.7" customHeight="1" x14ac:dyDescent="0.25">
      <c r="A64" s="14" t="s">
        <v>54</v>
      </c>
      <c r="B64" s="15" t="s">
        <v>55</v>
      </c>
      <c r="C64" s="16" t="s">
        <v>56</v>
      </c>
      <c r="D64" s="17">
        <v>2511</v>
      </c>
      <c r="E64" s="17">
        <v>256</v>
      </c>
      <c r="F64" s="18">
        <v>2767</v>
      </c>
      <c r="G64" s="14" t="s">
        <v>197</v>
      </c>
      <c r="H64" s="17">
        <v>1953</v>
      </c>
      <c r="I64" s="19">
        <v>266</v>
      </c>
      <c r="J64" s="20"/>
      <c r="K64" s="21">
        <v>2219</v>
      </c>
      <c r="L64" s="22"/>
      <c r="M64" s="14" t="s">
        <v>198</v>
      </c>
      <c r="N64" s="17">
        <v>1735</v>
      </c>
      <c r="O64" s="19">
        <v>278</v>
      </c>
      <c r="P64" s="20"/>
      <c r="Q64" s="18">
        <v>2013</v>
      </c>
      <c r="R64" s="14" t="s">
        <v>199</v>
      </c>
    </row>
    <row r="65" spans="1:18" ht="13.7" customHeight="1" x14ac:dyDescent="0.25">
      <c r="A65" s="14" t="s">
        <v>60</v>
      </c>
      <c r="B65" s="15" t="s">
        <v>61</v>
      </c>
      <c r="C65" s="16" t="s">
        <v>62</v>
      </c>
      <c r="D65" s="17">
        <v>1597</v>
      </c>
      <c r="E65" s="17">
        <v>176</v>
      </c>
      <c r="F65" s="18">
        <v>1773</v>
      </c>
      <c r="G65" s="14" t="s">
        <v>200</v>
      </c>
      <c r="H65" s="17">
        <v>1601</v>
      </c>
      <c r="I65" s="19">
        <v>235</v>
      </c>
      <c r="J65" s="20"/>
      <c r="K65" s="21">
        <v>1836</v>
      </c>
      <c r="L65" s="22"/>
      <c r="M65" s="14" t="s">
        <v>201</v>
      </c>
      <c r="N65" s="17">
        <v>1253</v>
      </c>
      <c r="O65" s="19">
        <v>252</v>
      </c>
      <c r="P65" s="20"/>
      <c r="Q65" s="18">
        <v>1505</v>
      </c>
      <c r="R65" s="14" t="s">
        <v>202</v>
      </c>
    </row>
    <row r="66" spans="1:18" ht="13.7" customHeight="1" x14ac:dyDescent="0.25">
      <c r="A66" s="14" t="s">
        <v>65</v>
      </c>
      <c r="B66" s="15" t="s">
        <v>66</v>
      </c>
      <c r="C66" s="16" t="s">
        <v>67</v>
      </c>
      <c r="D66" s="17">
        <v>1452</v>
      </c>
      <c r="E66" s="17">
        <v>107</v>
      </c>
      <c r="F66" s="18">
        <v>1559</v>
      </c>
      <c r="G66" s="14" t="s">
        <v>203</v>
      </c>
      <c r="H66" s="17">
        <v>1126</v>
      </c>
      <c r="I66" s="19">
        <v>92</v>
      </c>
      <c r="J66" s="20"/>
      <c r="K66" s="21">
        <v>1218</v>
      </c>
      <c r="L66" s="22"/>
      <c r="M66" s="14" t="s">
        <v>204</v>
      </c>
      <c r="N66" s="17">
        <v>1057</v>
      </c>
      <c r="O66" s="19">
        <v>96</v>
      </c>
      <c r="P66" s="20"/>
      <c r="Q66" s="18">
        <v>1153</v>
      </c>
      <c r="R66" s="14" t="s">
        <v>205</v>
      </c>
    </row>
    <row r="67" spans="1:18" ht="13.7" customHeight="1" x14ac:dyDescent="0.25">
      <c r="A67" s="14" t="s">
        <v>70</v>
      </c>
      <c r="B67" s="15" t="s">
        <v>71</v>
      </c>
      <c r="C67" s="16" t="s">
        <v>72</v>
      </c>
      <c r="D67" s="17">
        <v>1276</v>
      </c>
      <c r="E67" s="17">
        <v>143</v>
      </c>
      <c r="F67" s="18">
        <v>1419</v>
      </c>
      <c r="G67" s="14" t="s">
        <v>206</v>
      </c>
      <c r="H67" s="17">
        <v>1066</v>
      </c>
      <c r="I67" s="19">
        <v>158</v>
      </c>
      <c r="J67" s="20"/>
      <c r="K67" s="21">
        <v>1224</v>
      </c>
      <c r="L67" s="22"/>
      <c r="M67" s="14" t="s">
        <v>207</v>
      </c>
      <c r="N67" s="17">
        <v>947</v>
      </c>
      <c r="O67" s="19">
        <v>201</v>
      </c>
      <c r="P67" s="20"/>
      <c r="Q67" s="18">
        <v>1148</v>
      </c>
      <c r="R67" s="14" t="s">
        <v>208</v>
      </c>
    </row>
    <row r="68" spans="1:18" ht="13.7" customHeight="1" x14ac:dyDescent="0.25">
      <c r="A68" s="14" t="s">
        <v>75</v>
      </c>
      <c r="B68" s="15" t="s">
        <v>76</v>
      </c>
      <c r="C68" s="16" t="s">
        <v>77</v>
      </c>
      <c r="D68" s="17">
        <v>1783</v>
      </c>
      <c r="E68" s="17">
        <v>160</v>
      </c>
      <c r="F68" s="18">
        <v>1943</v>
      </c>
      <c r="G68" s="14" t="s">
        <v>145</v>
      </c>
      <c r="H68" s="17">
        <v>1485</v>
      </c>
      <c r="I68" s="19">
        <v>224</v>
      </c>
      <c r="J68" s="20"/>
      <c r="K68" s="21">
        <v>1709</v>
      </c>
      <c r="L68" s="22"/>
      <c r="M68" s="14" t="s">
        <v>209</v>
      </c>
      <c r="N68" s="17">
        <v>1414</v>
      </c>
      <c r="O68" s="19">
        <v>206</v>
      </c>
      <c r="P68" s="20"/>
      <c r="Q68" s="18">
        <v>1620</v>
      </c>
      <c r="R68" s="14" t="s">
        <v>210</v>
      </c>
    </row>
    <row r="69" spans="1:18" ht="13.7" customHeight="1" x14ac:dyDescent="0.25">
      <c r="A69" s="14" t="s">
        <v>80</v>
      </c>
      <c r="B69" s="15" t="s">
        <v>81</v>
      </c>
      <c r="C69" s="16" t="s">
        <v>82</v>
      </c>
      <c r="D69" s="17">
        <v>2013</v>
      </c>
      <c r="E69" s="17">
        <v>184</v>
      </c>
      <c r="F69" s="18">
        <v>2197</v>
      </c>
      <c r="G69" s="14" t="s">
        <v>148</v>
      </c>
      <c r="H69" s="17">
        <v>1708</v>
      </c>
      <c r="I69" s="19">
        <v>200</v>
      </c>
      <c r="J69" s="20"/>
      <c r="K69" s="21">
        <v>1908</v>
      </c>
      <c r="L69" s="22"/>
      <c r="M69" s="14" t="s">
        <v>211</v>
      </c>
      <c r="N69" s="17">
        <v>1644</v>
      </c>
      <c r="O69" s="19">
        <v>239</v>
      </c>
      <c r="P69" s="20"/>
      <c r="Q69" s="18">
        <v>1883</v>
      </c>
      <c r="R69" s="14" t="s">
        <v>185</v>
      </c>
    </row>
    <row r="70" spans="1:18" ht="13.7" customHeight="1" x14ac:dyDescent="0.25">
      <c r="A70" s="14" t="s">
        <v>86</v>
      </c>
      <c r="B70" s="15" t="s">
        <v>87</v>
      </c>
      <c r="C70" s="16" t="s">
        <v>88</v>
      </c>
      <c r="D70" s="17">
        <v>1963</v>
      </c>
      <c r="E70" s="17">
        <v>251</v>
      </c>
      <c r="F70" s="18">
        <v>2214</v>
      </c>
      <c r="G70" s="14" t="s">
        <v>191</v>
      </c>
      <c r="H70" s="17">
        <v>1630</v>
      </c>
      <c r="I70" s="19">
        <v>223</v>
      </c>
      <c r="J70" s="20"/>
      <c r="K70" s="21">
        <v>1853</v>
      </c>
      <c r="L70" s="22"/>
      <c r="M70" s="14" t="s">
        <v>212</v>
      </c>
      <c r="N70" s="17">
        <v>1420</v>
      </c>
      <c r="O70" s="19">
        <v>228</v>
      </c>
      <c r="P70" s="20"/>
      <c r="Q70" s="18">
        <v>1648</v>
      </c>
      <c r="R70" s="14" t="s">
        <v>213</v>
      </c>
    </row>
    <row r="71" spans="1:18" ht="13.7" customHeight="1" x14ac:dyDescent="0.25">
      <c r="A71" s="14" t="s">
        <v>91</v>
      </c>
      <c r="B71" s="15" t="s">
        <v>92</v>
      </c>
      <c r="C71" s="16" t="s">
        <v>93</v>
      </c>
      <c r="D71" s="17">
        <v>1519</v>
      </c>
      <c r="E71" s="17">
        <v>169</v>
      </c>
      <c r="F71" s="18">
        <v>1688</v>
      </c>
      <c r="G71" s="14" t="s">
        <v>214</v>
      </c>
      <c r="H71" s="17">
        <v>1277</v>
      </c>
      <c r="I71" s="19">
        <v>189</v>
      </c>
      <c r="J71" s="20"/>
      <c r="K71" s="21">
        <v>1466</v>
      </c>
      <c r="L71" s="22"/>
      <c r="M71" s="14" t="s">
        <v>215</v>
      </c>
      <c r="N71" s="17">
        <v>1030</v>
      </c>
      <c r="O71" s="19">
        <v>204</v>
      </c>
      <c r="P71" s="20"/>
      <c r="Q71" s="18">
        <v>1234</v>
      </c>
      <c r="R71" s="14" t="s">
        <v>216</v>
      </c>
    </row>
    <row r="72" spans="1:18" ht="13.7" customHeight="1" x14ac:dyDescent="0.25">
      <c r="A72" s="14" t="s">
        <v>96</v>
      </c>
      <c r="B72" s="15" t="s">
        <v>97</v>
      </c>
      <c r="C72" s="16" t="s">
        <v>98</v>
      </c>
      <c r="D72" s="17">
        <v>1351</v>
      </c>
      <c r="E72" s="17">
        <v>154</v>
      </c>
      <c r="F72" s="18">
        <v>1505</v>
      </c>
      <c r="G72" s="14" t="s">
        <v>136</v>
      </c>
      <c r="H72" s="17">
        <v>1064</v>
      </c>
      <c r="I72" s="19">
        <v>158</v>
      </c>
      <c r="J72" s="20"/>
      <c r="K72" s="21">
        <v>1222</v>
      </c>
      <c r="L72" s="22"/>
      <c r="M72" s="14" t="s">
        <v>217</v>
      </c>
      <c r="N72" s="17">
        <v>970</v>
      </c>
      <c r="O72" s="19">
        <v>172</v>
      </c>
      <c r="P72" s="20"/>
      <c r="Q72" s="18">
        <v>1142</v>
      </c>
      <c r="R72" s="14" t="s">
        <v>218</v>
      </c>
    </row>
    <row r="73" spans="1:18" ht="13.7" customHeight="1" x14ac:dyDescent="0.25">
      <c r="A73" s="14" t="s">
        <v>101</v>
      </c>
      <c r="B73" s="15" t="s">
        <v>102</v>
      </c>
      <c r="C73" s="16" t="s">
        <v>103</v>
      </c>
      <c r="D73" s="17">
        <v>828</v>
      </c>
      <c r="E73" s="17">
        <v>61</v>
      </c>
      <c r="F73" s="18">
        <v>889</v>
      </c>
      <c r="G73" s="14" t="s">
        <v>219</v>
      </c>
      <c r="H73" s="17">
        <v>731</v>
      </c>
      <c r="I73" s="19">
        <v>62</v>
      </c>
      <c r="J73" s="20"/>
      <c r="K73" s="21">
        <v>793</v>
      </c>
      <c r="L73" s="22"/>
      <c r="M73" s="14" t="s">
        <v>220</v>
      </c>
      <c r="N73" s="17">
        <v>601</v>
      </c>
      <c r="O73" s="19">
        <v>73</v>
      </c>
      <c r="P73" s="20"/>
      <c r="Q73" s="18">
        <v>674</v>
      </c>
      <c r="R73" s="14" t="s">
        <v>221</v>
      </c>
    </row>
    <row r="74" spans="1:18" ht="13.7" customHeight="1" x14ac:dyDescent="0.25">
      <c r="A74" s="14" t="s">
        <v>106</v>
      </c>
      <c r="B74" s="15" t="s">
        <v>107</v>
      </c>
      <c r="C74" s="16" t="s">
        <v>108</v>
      </c>
      <c r="D74" s="17">
        <v>1178</v>
      </c>
      <c r="E74" s="17">
        <v>133</v>
      </c>
      <c r="F74" s="18">
        <v>1311</v>
      </c>
      <c r="G74" s="14" t="s">
        <v>181</v>
      </c>
      <c r="H74" s="17">
        <v>1050</v>
      </c>
      <c r="I74" s="19">
        <v>145</v>
      </c>
      <c r="J74" s="20"/>
      <c r="K74" s="21">
        <v>1195</v>
      </c>
      <c r="L74" s="22"/>
      <c r="M74" s="14" t="s">
        <v>171</v>
      </c>
      <c r="N74" s="17">
        <v>893</v>
      </c>
      <c r="O74" s="19">
        <v>181</v>
      </c>
      <c r="P74" s="20"/>
      <c r="Q74" s="18">
        <v>1074</v>
      </c>
      <c r="R74" s="14" t="s">
        <v>222</v>
      </c>
    </row>
    <row r="75" spans="1:18" ht="13.7" customHeight="1" x14ac:dyDescent="0.25">
      <c r="A75" s="23" t="s">
        <v>11</v>
      </c>
      <c r="B75" s="25"/>
      <c r="C75" s="24"/>
      <c r="D75" s="26">
        <v>31556</v>
      </c>
      <c r="E75" s="26">
        <v>3584</v>
      </c>
      <c r="F75" s="27">
        <v>35140</v>
      </c>
      <c r="G75" s="28" t="s">
        <v>223</v>
      </c>
      <c r="H75" s="26">
        <v>26742</v>
      </c>
      <c r="I75" s="29">
        <v>3914</v>
      </c>
      <c r="J75" s="30"/>
      <c r="K75" s="31">
        <v>30656</v>
      </c>
      <c r="L75" s="32"/>
      <c r="M75" s="28" t="s">
        <v>224</v>
      </c>
      <c r="N75" s="26">
        <v>23596</v>
      </c>
      <c r="O75" s="29">
        <v>4388</v>
      </c>
      <c r="P75" s="30"/>
      <c r="Q75" s="27">
        <v>27984</v>
      </c>
      <c r="R75" s="28" t="s">
        <v>225</v>
      </c>
    </row>
    <row r="76" spans="1:18" ht="21.95" customHeight="1" thickBot="1" x14ac:dyDescent="0.3">
      <c r="A76" s="33" t="s">
        <v>112</v>
      </c>
      <c r="B76" s="35"/>
      <c r="C76" s="34"/>
      <c r="D76" s="36">
        <v>31556</v>
      </c>
      <c r="E76" s="36">
        <v>3584</v>
      </c>
      <c r="F76" s="36">
        <v>35140</v>
      </c>
      <c r="G76" s="28" t="s">
        <v>223</v>
      </c>
      <c r="H76" s="36">
        <v>26742</v>
      </c>
      <c r="I76" s="37">
        <v>3914</v>
      </c>
      <c r="J76" s="38"/>
      <c r="K76" s="37">
        <v>30656</v>
      </c>
      <c r="L76" s="38"/>
      <c r="M76" s="28" t="s">
        <v>224</v>
      </c>
      <c r="N76" s="36">
        <v>23596</v>
      </c>
      <c r="O76" s="37">
        <v>4388</v>
      </c>
      <c r="P76" s="38"/>
      <c r="Q76" s="36">
        <v>27984</v>
      </c>
      <c r="R76" s="28" t="s">
        <v>225</v>
      </c>
    </row>
    <row r="77" spans="1:18" ht="0.75" customHeight="1" thickTop="1" x14ac:dyDescent="0.25">
      <c r="A77" s="39" t="s">
        <v>113</v>
      </c>
      <c r="B77" s="39"/>
      <c r="C77" s="39"/>
      <c r="D77" s="39"/>
      <c r="E77" s="39"/>
      <c r="F77" s="39"/>
      <c r="G77" s="39"/>
      <c r="H77" s="39"/>
      <c r="I77" s="39"/>
      <c r="J77" s="39"/>
      <c r="K77" s="39"/>
      <c r="L77" s="39"/>
      <c r="M77" s="39"/>
      <c r="N77" s="39"/>
      <c r="O77" s="39"/>
      <c r="P77" s="39"/>
      <c r="Q77" s="39"/>
      <c r="R77" s="39"/>
    </row>
    <row r="78" spans="1:18" ht="13.7" customHeight="1" x14ac:dyDescent="0.25">
      <c r="P78" s="40" t="s">
        <v>226</v>
      </c>
      <c r="Q78" s="40"/>
      <c r="R78" s="40"/>
    </row>
    <row r="79" spans="1:18" ht="16.5" customHeight="1" x14ac:dyDescent="0.25">
      <c r="A79" s="1" t="s">
        <v>0</v>
      </c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</row>
    <row r="80" spans="1:18" ht="19.350000000000001" customHeight="1" x14ac:dyDescent="0.25">
      <c r="A80" s="2" t="s">
        <v>1</v>
      </c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3"/>
    </row>
    <row r="81" spans="1:18" ht="13.7" customHeight="1" x14ac:dyDescent="0.25">
      <c r="A81" s="6" t="s">
        <v>2</v>
      </c>
      <c r="B81" s="8" t="s">
        <v>3</v>
      </c>
      <c r="C81" s="9"/>
      <c r="D81" s="11" t="s">
        <v>227</v>
      </c>
      <c r="E81" s="13"/>
      <c r="F81" s="13"/>
      <c r="G81" s="12"/>
      <c r="H81" s="11" t="s">
        <v>228</v>
      </c>
      <c r="I81" s="13"/>
      <c r="J81" s="13"/>
      <c r="K81" s="13"/>
      <c r="L81" s="13"/>
      <c r="M81" s="12"/>
      <c r="N81" s="11" t="s">
        <v>229</v>
      </c>
      <c r="O81" s="13"/>
      <c r="P81" s="13"/>
      <c r="Q81" s="13"/>
      <c r="R81" s="12"/>
    </row>
    <row r="82" spans="1:18" ht="13.7" customHeight="1" x14ac:dyDescent="0.25">
      <c r="A82" s="7"/>
      <c r="B82" s="5" t="s">
        <v>7</v>
      </c>
      <c r="C82" s="5" t="s">
        <v>8</v>
      </c>
      <c r="D82" s="10" t="s">
        <v>9</v>
      </c>
      <c r="E82" s="10" t="s">
        <v>10</v>
      </c>
      <c r="F82" s="10" t="s">
        <v>11</v>
      </c>
      <c r="G82" s="10" t="s">
        <v>12</v>
      </c>
      <c r="H82" s="10" t="s">
        <v>9</v>
      </c>
      <c r="I82" s="11" t="s">
        <v>10</v>
      </c>
      <c r="J82" s="12"/>
      <c r="K82" s="11" t="s">
        <v>11</v>
      </c>
      <c r="L82" s="12"/>
      <c r="M82" s="10" t="s">
        <v>12</v>
      </c>
      <c r="N82" s="10" t="s">
        <v>9</v>
      </c>
      <c r="O82" s="11" t="s">
        <v>10</v>
      </c>
      <c r="P82" s="12"/>
      <c r="Q82" s="10" t="s">
        <v>11</v>
      </c>
      <c r="R82" s="10" t="s">
        <v>12</v>
      </c>
    </row>
    <row r="83" spans="1:18" ht="13.7" customHeight="1" x14ac:dyDescent="0.25">
      <c r="A83" s="14" t="s">
        <v>13</v>
      </c>
      <c r="B83" s="15" t="s">
        <v>14</v>
      </c>
      <c r="C83" s="16" t="s">
        <v>15</v>
      </c>
      <c r="D83" s="17">
        <v>1155</v>
      </c>
      <c r="E83" s="17">
        <v>332</v>
      </c>
      <c r="F83" s="18">
        <v>1487</v>
      </c>
      <c r="G83" s="14" t="s">
        <v>230</v>
      </c>
      <c r="H83" s="17">
        <v>909</v>
      </c>
      <c r="I83" s="19">
        <v>315</v>
      </c>
      <c r="J83" s="20"/>
      <c r="K83" s="21">
        <v>1224</v>
      </c>
      <c r="L83" s="22"/>
      <c r="M83" s="14" t="s">
        <v>231</v>
      </c>
      <c r="N83" s="17">
        <v>681</v>
      </c>
      <c r="O83" s="19">
        <v>347</v>
      </c>
      <c r="P83" s="20"/>
      <c r="Q83" s="18">
        <v>1028</v>
      </c>
      <c r="R83" s="14" t="s">
        <v>232</v>
      </c>
    </row>
    <row r="84" spans="1:18" ht="13.7" customHeight="1" x14ac:dyDescent="0.25">
      <c r="A84" s="14" t="s">
        <v>19</v>
      </c>
      <c r="B84" s="15" t="s">
        <v>20</v>
      </c>
      <c r="C84" s="16" t="s">
        <v>21</v>
      </c>
      <c r="D84" s="17">
        <v>1377</v>
      </c>
      <c r="E84" s="17">
        <v>399</v>
      </c>
      <c r="F84" s="18">
        <v>1776</v>
      </c>
      <c r="G84" s="14" t="s">
        <v>230</v>
      </c>
      <c r="H84" s="17">
        <v>1053</v>
      </c>
      <c r="I84" s="19">
        <v>388</v>
      </c>
      <c r="J84" s="20"/>
      <c r="K84" s="21">
        <v>1441</v>
      </c>
      <c r="L84" s="22"/>
      <c r="M84" s="14" t="s">
        <v>233</v>
      </c>
      <c r="N84" s="17">
        <v>732</v>
      </c>
      <c r="O84" s="19">
        <v>369</v>
      </c>
      <c r="P84" s="20"/>
      <c r="Q84" s="18">
        <v>1101</v>
      </c>
      <c r="R84" s="14" t="s">
        <v>234</v>
      </c>
    </row>
    <row r="85" spans="1:18" ht="13.7" customHeight="1" x14ac:dyDescent="0.25">
      <c r="A85" s="14" t="s">
        <v>25</v>
      </c>
      <c r="B85" s="15" t="s">
        <v>26</v>
      </c>
      <c r="C85" s="16" t="s">
        <v>27</v>
      </c>
      <c r="D85" s="17">
        <v>958</v>
      </c>
      <c r="E85" s="17">
        <v>220</v>
      </c>
      <c r="F85" s="18">
        <v>1178</v>
      </c>
      <c r="G85" s="14" t="s">
        <v>235</v>
      </c>
      <c r="H85" s="17">
        <v>751</v>
      </c>
      <c r="I85" s="19">
        <v>224</v>
      </c>
      <c r="J85" s="20"/>
      <c r="K85" s="21">
        <v>975</v>
      </c>
      <c r="L85" s="22"/>
      <c r="M85" s="14" t="s">
        <v>236</v>
      </c>
      <c r="N85" s="17">
        <v>477</v>
      </c>
      <c r="O85" s="19">
        <v>238</v>
      </c>
      <c r="P85" s="20"/>
      <c r="Q85" s="18">
        <v>715</v>
      </c>
      <c r="R85" s="14" t="s">
        <v>237</v>
      </c>
    </row>
    <row r="86" spans="1:18" ht="13.7" customHeight="1" x14ac:dyDescent="0.25">
      <c r="A86" s="14" t="s">
        <v>31</v>
      </c>
      <c r="B86" s="15" t="s">
        <v>32</v>
      </c>
      <c r="C86" s="16" t="s">
        <v>33</v>
      </c>
      <c r="D86" s="17">
        <v>1306</v>
      </c>
      <c r="E86" s="17">
        <v>367</v>
      </c>
      <c r="F86" s="18">
        <v>1673</v>
      </c>
      <c r="G86" s="14" t="s">
        <v>238</v>
      </c>
      <c r="H86" s="17">
        <v>985</v>
      </c>
      <c r="I86" s="19">
        <v>382</v>
      </c>
      <c r="J86" s="20"/>
      <c r="K86" s="21">
        <v>1367</v>
      </c>
      <c r="L86" s="22"/>
      <c r="M86" s="14" t="s">
        <v>239</v>
      </c>
      <c r="N86" s="17">
        <v>683</v>
      </c>
      <c r="O86" s="19">
        <v>309</v>
      </c>
      <c r="P86" s="20"/>
      <c r="Q86" s="18">
        <v>992</v>
      </c>
      <c r="R86" s="14" t="s">
        <v>240</v>
      </c>
    </row>
    <row r="87" spans="1:18" ht="13.7" customHeight="1" x14ac:dyDescent="0.25">
      <c r="A87" s="14" t="s">
        <v>36</v>
      </c>
      <c r="B87" s="15" t="s">
        <v>37</v>
      </c>
      <c r="C87" s="16" t="s">
        <v>38</v>
      </c>
      <c r="D87" s="17">
        <v>1172</v>
      </c>
      <c r="E87" s="17">
        <v>390</v>
      </c>
      <c r="F87" s="18">
        <v>1562</v>
      </c>
      <c r="G87" s="14" t="s">
        <v>241</v>
      </c>
      <c r="H87" s="17">
        <v>826</v>
      </c>
      <c r="I87" s="19">
        <v>374</v>
      </c>
      <c r="J87" s="20"/>
      <c r="K87" s="21">
        <v>1200</v>
      </c>
      <c r="L87" s="22"/>
      <c r="M87" s="14" t="s">
        <v>242</v>
      </c>
      <c r="N87" s="17">
        <v>505</v>
      </c>
      <c r="O87" s="19">
        <v>362</v>
      </c>
      <c r="P87" s="20"/>
      <c r="Q87" s="18">
        <v>867</v>
      </c>
      <c r="R87" s="14" t="s">
        <v>243</v>
      </c>
    </row>
    <row r="88" spans="1:18" ht="13.7" customHeight="1" x14ac:dyDescent="0.25">
      <c r="A88" s="14" t="s">
        <v>42</v>
      </c>
      <c r="B88" s="15" t="s">
        <v>43</v>
      </c>
      <c r="C88" s="16" t="s">
        <v>44</v>
      </c>
      <c r="D88" s="17">
        <v>1068</v>
      </c>
      <c r="E88" s="17">
        <v>282</v>
      </c>
      <c r="F88" s="18">
        <v>1350</v>
      </c>
      <c r="G88" s="14" t="s">
        <v>244</v>
      </c>
      <c r="H88" s="17">
        <v>782</v>
      </c>
      <c r="I88" s="19">
        <v>275</v>
      </c>
      <c r="J88" s="20"/>
      <c r="K88" s="21">
        <v>1057</v>
      </c>
      <c r="L88" s="22"/>
      <c r="M88" s="14" t="s">
        <v>41</v>
      </c>
      <c r="N88" s="17">
        <v>566</v>
      </c>
      <c r="O88" s="19">
        <v>258</v>
      </c>
      <c r="P88" s="20"/>
      <c r="Q88" s="18">
        <v>824</v>
      </c>
      <c r="R88" s="14" t="s">
        <v>245</v>
      </c>
    </row>
    <row r="89" spans="1:18" ht="13.7" customHeight="1" x14ac:dyDescent="0.25">
      <c r="A89" s="14" t="s">
        <v>48</v>
      </c>
      <c r="B89" s="15" t="s">
        <v>49</v>
      </c>
      <c r="C89" s="16" t="s">
        <v>50</v>
      </c>
      <c r="D89" s="17">
        <v>1215</v>
      </c>
      <c r="E89" s="17">
        <v>254</v>
      </c>
      <c r="F89" s="18">
        <v>1469</v>
      </c>
      <c r="G89" s="14" t="s">
        <v>246</v>
      </c>
      <c r="H89" s="17">
        <v>942</v>
      </c>
      <c r="I89" s="19">
        <v>268</v>
      </c>
      <c r="J89" s="20"/>
      <c r="K89" s="21">
        <v>1210</v>
      </c>
      <c r="L89" s="22"/>
      <c r="M89" s="14" t="s">
        <v>247</v>
      </c>
      <c r="N89" s="17">
        <v>628</v>
      </c>
      <c r="O89" s="19">
        <v>243</v>
      </c>
      <c r="P89" s="20"/>
      <c r="Q89" s="18">
        <v>871</v>
      </c>
      <c r="R89" s="14" t="s">
        <v>248</v>
      </c>
    </row>
    <row r="90" spans="1:18" ht="13.7" customHeight="1" x14ac:dyDescent="0.25">
      <c r="A90" s="14" t="s">
        <v>54</v>
      </c>
      <c r="B90" s="15" t="s">
        <v>55</v>
      </c>
      <c r="C90" s="16" t="s">
        <v>56</v>
      </c>
      <c r="D90" s="17">
        <v>1493</v>
      </c>
      <c r="E90" s="17">
        <v>302</v>
      </c>
      <c r="F90" s="18">
        <v>1795</v>
      </c>
      <c r="G90" s="14" t="s">
        <v>249</v>
      </c>
      <c r="H90" s="17">
        <v>1223</v>
      </c>
      <c r="I90" s="19">
        <v>325</v>
      </c>
      <c r="J90" s="20"/>
      <c r="K90" s="21">
        <v>1548</v>
      </c>
      <c r="L90" s="22"/>
      <c r="M90" s="14" t="s">
        <v>250</v>
      </c>
      <c r="N90" s="17">
        <v>737</v>
      </c>
      <c r="O90" s="19">
        <v>269</v>
      </c>
      <c r="P90" s="20"/>
      <c r="Q90" s="18">
        <v>1006</v>
      </c>
      <c r="R90" s="14" t="s">
        <v>251</v>
      </c>
    </row>
    <row r="91" spans="1:18" ht="13.7" customHeight="1" x14ac:dyDescent="0.25">
      <c r="A91" s="14" t="s">
        <v>60</v>
      </c>
      <c r="B91" s="15" t="s">
        <v>61</v>
      </c>
      <c r="C91" s="16" t="s">
        <v>62</v>
      </c>
      <c r="D91" s="17">
        <v>1047</v>
      </c>
      <c r="E91" s="17">
        <v>296</v>
      </c>
      <c r="F91" s="18">
        <v>1343</v>
      </c>
      <c r="G91" s="14" t="s">
        <v>252</v>
      </c>
      <c r="H91" s="17">
        <v>843</v>
      </c>
      <c r="I91" s="19">
        <v>258</v>
      </c>
      <c r="J91" s="20"/>
      <c r="K91" s="21">
        <v>1101</v>
      </c>
      <c r="L91" s="22"/>
      <c r="M91" s="14" t="s">
        <v>253</v>
      </c>
      <c r="N91" s="17">
        <v>542</v>
      </c>
      <c r="O91" s="19">
        <v>244</v>
      </c>
      <c r="P91" s="20"/>
      <c r="Q91" s="18">
        <v>786</v>
      </c>
      <c r="R91" s="14" t="s">
        <v>254</v>
      </c>
    </row>
    <row r="92" spans="1:18" ht="13.7" customHeight="1" x14ac:dyDescent="0.25">
      <c r="A92" s="14" t="s">
        <v>65</v>
      </c>
      <c r="B92" s="15" t="s">
        <v>66</v>
      </c>
      <c r="C92" s="16" t="s">
        <v>67</v>
      </c>
      <c r="D92" s="17">
        <v>874</v>
      </c>
      <c r="E92" s="17">
        <v>89</v>
      </c>
      <c r="F92" s="18">
        <v>963</v>
      </c>
      <c r="G92" s="14" t="s">
        <v>255</v>
      </c>
      <c r="H92" s="17">
        <v>668</v>
      </c>
      <c r="I92" s="19">
        <v>94</v>
      </c>
      <c r="J92" s="20"/>
      <c r="K92" s="21">
        <v>762</v>
      </c>
      <c r="L92" s="22"/>
      <c r="M92" s="14" t="s">
        <v>256</v>
      </c>
      <c r="N92" s="17">
        <v>384</v>
      </c>
      <c r="O92" s="19">
        <v>64</v>
      </c>
      <c r="P92" s="20"/>
      <c r="Q92" s="18">
        <v>448</v>
      </c>
      <c r="R92" s="14" t="s">
        <v>257</v>
      </c>
    </row>
    <row r="93" spans="1:18" ht="13.7" customHeight="1" x14ac:dyDescent="0.25">
      <c r="A93" s="14" t="s">
        <v>70</v>
      </c>
      <c r="B93" s="15" t="s">
        <v>71</v>
      </c>
      <c r="C93" s="16" t="s">
        <v>72</v>
      </c>
      <c r="D93" s="17">
        <v>651</v>
      </c>
      <c r="E93" s="17">
        <v>179</v>
      </c>
      <c r="F93" s="18">
        <v>830</v>
      </c>
      <c r="G93" s="14" t="s">
        <v>258</v>
      </c>
      <c r="H93" s="17">
        <v>629</v>
      </c>
      <c r="I93" s="19">
        <v>221</v>
      </c>
      <c r="J93" s="20"/>
      <c r="K93" s="21">
        <v>850</v>
      </c>
      <c r="L93" s="22"/>
      <c r="M93" s="14" t="s">
        <v>259</v>
      </c>
      <c r="N93" s="17">
        <v>444</v>
      </c>
      <c r="O93" s="19">
        <v>162</v>
      </c>
      <c r="P93" s="20"/>
      <c r="Q93" s="18">
        <v>606</v>
      </c>
      <c r="R93" s="14" t="s">
        <v>260</v>
      </c>
    </row>
    <row r="94" spans="1:18" ht="13.7" customHeight="1" x14ac:dyDescent="0.25">
      <c r="A94" s="14" t="s">
        <v>75</v>
      </c>
      <c r="B94" s="15" t="s">
        <v>76</v>
      </c>
      <c r="C94" s="16" t="s">
        <v>77</v>
      </c>
      <c r="D94" s="17">
        <v>1031</v>
      </c>
      <c r="E94" s="17">
        <v>219</v>
      </c>
      <c r="F94" s="18">
        <v>1250</v>
      </c>
      <c r="G94" s="14" t="s">
        <v>261</v>
      </c>
      <c r="H94" s="17">
        <v>884</v>
      </c>
      <c r="I94" s="19">
        <v>240</v>
      </c>
      <c r="J94" s="20"/>
      <c r="K94" s="21">
        <v>1124</v>
      </c>
      <c r="L94" s="22"/>
      <c r="M94" s="14" t="s">
        <v>262</v>
      </c>
      <c r="N94" s="17">
        <v>578</v>
      </c>
      <c r="O94" s="19">
        <v>208</v>
      </c>
      <c r="P94" s="20"/>
      <c r="Q94" s="18">
        <v>786</v>
      </c>
      <c r="R94" s="14" t="s">
        <v>263</v>
      </c>
    </row>
    <row r="95" spans="1:18" ht="13.7" customHeight="1" x14ac:dyDescent="0.25">
      <c r="A95" s="14" t="s">
        <v>80</v>
      </c>
      <c r="B95" s="15" t="s">
        <v>81</v>
      </c>
      <c r="C95" s="16" t="s">
        <v>82</v>
      </c>
      <c r="D95" s="17">
        <v>1256</v>
      </c>
      <c r="E95" s="17">
        <v>269</v>
      </c>
      <c r="F95" s="18">
        <v>1525</v>
      </c>
      <c r="G95" s="14" t="s">
        <v>244</v>
      </c>
      <c r="H95" s="17">
        <v>1011</v>
      </c>
      <c r="I95" s="19">
        <v>239</v>
      </c>
      <c r="J95" s="20"/>
      <c r="K95" s="21">
        <v>1250</v>
      </c>
      <c r="L95" s="22"/>
      <c r="M95" s="14" t="s">
        <v>264</v>
      </c>
      <c r="N95" s="17">
        <v>670</v>
      </c>
      <c r="O95" s="19">
        <v>209</v>
      </c>
      <c r="P95" s="20"/>
      <c r="Q95" s="18">
        <v>879</v>
      </c>
      <c r="R95" s="14" t="s">
        <v>265</v>
      </c>
    </row>
    <row r="96" spans="1:18" ht="13.7" customHeight="1" x14ac:dyDescent="0.25">
      <c r="A96" s="14" t="s">
        <v>86</v>
      </c>
      <c r="B96" s="15" t="s">
        <v>87</v>
      </c>
      <c r="C96" s="16" t="s">
        <v>88</v>
      </c>
      <c r="D96" s="17">
        <v>1108</v>
      </c>
      <c r="E96" s="17">
        <v>271</v>
      </c>
      <c r="F96" s="18">
        <v>1379</v>
      </c>
      <c r="G96" s="14" t="s">
        <v>266</v>
      </c>
      <c r="H96" s="17">
        <v>844</v>
      </c>
      <c r="I96" s="19">
        <v>252</v>
      </c>
      <c r="J96" s="20"/>
      <c r="K96" s="21">
        <v>1096</v>
      </c>
      <c r="L96" s="22"/>
      <c r="M96" s="14" t="s">
        <v>267</v>
      </c>
      <c r="N96" s="17">
        <v>560</v>
      </c>
      <c r="O96" s="19">
        <v>205</v>
      </c>
      <c r="P96" s="20"/>
      <c r="Q96" s="18">
        <v>765</v>
      </c>
      <c r="R96" s="14" t="s">
        <v>268</v>
      </c>
    </row>
    <row r="97" spans="1:18" ht="13.7" customHeight="1" x14ac:dyDescent="0.25">
      <c r="A97" s="14" t="s">
        <v>91</v>
      </c>
      <c r="B97" s="15" t="s">
        <v>92</v>
      </c>
      <c r="C97" s="16" t="s">
        <v>93</v>
      </c>
      <c r="D97" s="17">
        <v>746</v>
      </c>
      <c r="E97" s="17">
        <v>182</v>
      </c>
      <c r="F97" s="18">
        <v>928</v>
      </c>
      <c r="G97" s="14" t="s">
        <v>269</v>
      </c>
      <c r="H97" s="17">
        <v>608</v>
      </c>
      <c r="I97" s="19">
        <v>207</v>
      </c>
      <c r="J97" s="20"/>
      <c r="K97" s="21">
        <v>815</v>
      </c>
      <c r="L97" s="22"/>
      <c r="M97" s="14" t="s">
        <v>270</v>
      </c>
      <c r="N97" s="17">
        <v>407</v>
      </c>
      <c r="O97" s="19">
        <v>182</v>
      </c>
      <c r="P97" s="20"/>
      <c r="Q97" s="18">
        <v>589</v>
      </c>
      <c r="R97" s="14" t="s">
        <v>271</v>
      </c>
    </row>
    <row r="98" spans="1:18" ht="13.7" customHeight="1" x14ac:dyDescent="0.25">
      <c r="A98" s="14" t="s">
        <v>96</v>
      </c>
      <c r="B98" s="15" t="s">
        <v>97</v>
      </c>
      <c r="C98" s="16" t="s">
        <v>98</v>
      </c>
      <c r="D98" s="17">
        <v>811</v>
      </c>
      <c r="E98" s="17">
        <v>151</v>
      </c>
      <c r="F98" s="18">
        <v>962</v>
      </c>
      <c r="G98" s="14" t="s">
        <v>272</v>
      </c>
      <c r="H98" s="17">
        <v>594</v>
      </c>
      <c r="I98" s="19">
        <v>183</v>
      </c>
      <c r="J98" s="20"/>
      <c r="K98" s="21">
        <v>777</v>
      </c>
      <c r="L98" s="22"/>
      <c r="M98" s="14" t="s">
        <v>273</v>
      </c>
      <c r="N98" s="17">
        <v>421</v>
      </c>
      <c r="O98" s="19">
        <v>174</v>
      </c>
      <c r="P98" s="20"/>
      <c r="Q98" s="18">
        <v>595</v>
      </c>
      <c r="R98" s="14" t="s">
        <v>274</v>
      </c>
    </row>
    <row r="99" spans="1:18" ht="13.7" customHeight="1" x14ac:dyDescent="0.25">
      <c r="A99" s="14" t="s">
        <v>101</v>
      </c>
      <c r="B99" s="15" t="s">
        <v>102</v>
      </c>
      <c r="C99" s="16" t="s">
        <v>103</v>
      </c>
      <c r="D99" s="17">
        <v>473</v>
      </c>
      <c r="E99" s="17">
        <v>50</v>
      </c>
      <c r="F99" s="18">
        <v>523</v>
      </c>
      <c r="G99" s="14" t="s">
        <v>275</v>
      </c>
      <c r="H99" s="17">
        <v>453</v>
      </c>
      <c r="I99" s="19">
        <v>61</v>
      </c>
      <c r="J99" s="20"/>
      <c r="K99" s="21">
        <v>514</v>
      </c>
      <c r="L99" s="22"/>
      <c r="M99" s="14" t="s">
        <v>276</v>
      </c>
      <c r="N99" s="17">
        <v>193</v>
      </c>
      <c r="O99" s="19">
        <v>40</v>
      </c>
      <c r="P99" s="20"/>
      <c r="Q99" s="18">
        <v>233</v>
      </c>
      <c r="R99" s="14" t="s">
        <v>277</v>
      </c>
    </row>
    <row r="100" spans="1:18" ht="13.7" customHeight="1" x14ac:dyDescent="0.25">
      <c r="A100" s="14" t="s">
        <v>106</v>
      </c>
      <c r="B100" s="15" t="s">
        <v>107</v>
      </c>
      <c r="C100" s="16" t="s">
        <v>108</v>
      </c>
      <c r="D100" s="17">
        <v>649</v>
      </c>
      <c r="E100" s="17">
        <v>170</v>
      </c>
      <c r="F100" s="18">
        <v>819</v>
      </c>
      <c r="G100" s="14" t="s">
        <v>278</v>
      </c>
      <c r="H100" s="17">
        <v>538</v>
      </c>
      <c r="I100" s="19">
        <v>201</v>
      </c>
      <c r="J100" s="20"/>
      <c r="K100" s="21">
        <v>739</v>
      </c>
      <c r="L100" s="22"/>
      <c r="M100" s="14" t="s">
        <v>279</v>
      </c>
      <c r="N100" s="17">
        <v>389</v>
      </c>
      <c r="O100" s="19">
        <v>181</v>
      </c>
      <c r="P100" s="20"/>
      <c r="Q100" s="18">
        <v>570</v>
      </c>
      <c r="R100" s="14" t="s">
        <v>280</v>
      </c>
    </row>
    <row r="101" spans="1:18" ht="13.7" customHeight="1" x14ac:dyDescent="0.25">
      <c r="A101" s="23" t="s">
        <v>11</v>
      </c>
      <c r="B101" s="25"/>
      <c r="C101" s="24"/>
      <c r="D101" s="26">
        <v>18390</v>
      </c>
      <c r="E101" s="26">
        <v>4422</v>
      </c>
      <c r="F101" s="27">
        <v>22812</v>
      </c>
      <c r="G101" s="28" t="s">
        <v>281</v>
      </c>
      <c r="H101" s="26">
        <v>14543</v>
      </c>
      <c r="I101" s="29">
        <v>4507</v>
      </c>
      <c r="J101" s="30"/>
      <c r="K101" s="31">
        <v>19050</v>
      </c>
      <c r="L101" s="32"/>
      <c r="M101" s="28" t="s">
        <v>282</v>
      </c>
      <c r="N101" s="26">
        <v>9597</v>
      </c>
      <c r="O101" s="29">
        <v>4064</v>
      </c>
      <c r="P101" s="30"/>
      <c r="Q101" s="27">
        <v>13661</v>
      </c>
      <c r="R101" s="28" t="s">
        <v>248</v>
      </c>
    </row>
    <row r="102" spans="1:18" ht="21.95" customHeight="1" thickBot="1" x14ac:dyDescent="0.3">
      <c r="A102" s="33" t="s">
        <v>112</v>
      </c>
      <c r="B102" s="35"/>
      <c r="C102" s="34"/>
      <c r="D102" s="36">
        <v>18390</v>
      </c>
      <c r="E102" s="36">
        <v>4422</v>
      </c>
      <c r="F102" s="36">
        <v>22812</v>
      </c>
      <c r="G102" s="28" t="s">
        <v>281</v>
      </c>
      <c r="H102" s="36">
        <v>14543</v>
      </c>
      <c r="I102" s="37">
        <v>4507</v>
      </c>
      <c r="J102" s="38"/>
      <c r="K102" s="37">
        <v>19050</v>
      </c>
      <c r="L102" s="38"/>
      <c r="M102" s="28" t="s">
        <v>282</v>
      </c>
      <c r="N102" s="36">
        <v>9597</v>
      </c>
      <c r="O102" s="37">
        <v>4064</v>
      </c>
      <c r="P102" s="38"/>
      <c r="Q102" s="36">
        <v>13661</v>
      </c>
      <c r="R102" s="28" t="s">
        <v>248</v>
      </c>
    </row>
    <row r="103" spans="1:18" ht="0.75" customHeight="1" thickTop="1" x14ac:dyDescent="0.25">
      <c r="A103" s="39" t="s">
        <v>113</v>
      </c>
      <c r="B103" s="39"/>
      <c r="C103" s="39"/>
      <c r="D103" s="39"/>
      <c r="E103" s="39"/>
      <c r="F103" s="39"/>
      <c r="G103" s="39"/>
      <c r="H103" s="39"/>
      <c r="I103" s="39"/>
      <c r="J103" s="39"/>
      <c r="K103" s="39"/>
      <c r="L103" s="39"/>
      <c r="M103" s="39"/>
      <c r="N103" s="39"/>
      <c r="O103" s="39"/>
      <c r="P103" s="39"/>
      <c r="Q103" s="39"/>
      <c r="R103" s="39"/>
    </row>
    <row r="104" spans="1:18" ht="13.7" customHeight="1" x14ac:dyDescent="0.25">
      <c r="P104" s="40" t="s">
        <v>283</v>
      </c>
      <c r="Q104" s="40"/>
      <c r="R104" s="40"/>
    </row>
    <row r="105" spans="1:18" ht="16.5" customHeight="1" x14ac:dyDescent="0.25">
      <c r="A105" s="1" t="s">
        <v>0</v>
      </c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</row>
    <row r="106" spans="1:18" ht="19.350000000000001" customHeight="1" x14ac:dyDescent="0.25">
      <c r="A106" s="2" t="s">
        <v>1</v>
      </c>
      <c r="B106" s="4"/>
      <c r="C106" s="4"/>
      <c r="D106" s="4"/>
      <c r="E106" s="4"/>
      <c r="F106" s="4"/>
      <c r="G106" s="4"/>
      <c r="H106" s="4"/>
      <c r="I106" s="4"/>
      <c r="J106" s="4"/>
      <c r="K106" s="3"/>
    </row>
    <row r="107" spans="1:18" ht="13.7" customHeight="1" x14ac:dyDescent="0.25">
      <c r="A107" s="6" t="s">
        <v>2</v>
      </c>
      <c r="B107" s="8" t="s">
        <v>3</v>
      </c>
      <c r="C107" s="9"/>
      <c r="D107" s="11" t="s">
        <v>284</v>
      </c>
      <c r="E107" s="13"/>
      <c r="F107" s="13"/>
      <c r="G107" s="12"/>
      <c r="H107" s="41" t="s">
        <v>11</v>
      </c>
      <c r="I107" s="43"/>
      <c r="J107" s="43"/>
      <c r="K107" s="42"/>
    </row>
    <row r="108" spans="1:18" ht="13.7" customHeight="1" x14ac:dyDescent="0.25">
      <c r="A108" s="7"/>
      <c r="B108" s="5" t="s">
        <v>7</v>
      </c>
      <c r="C108" s="5" t="s">
        <v>8</v>
      </c>
      <c r="D108" s="10" t="s">
        <v>9</v>
      </c>
      <c r="E108" s="10" t="s">
        <v>10</v>
      </c>
      <c r="F108" s="10" t="s">
        <v>11</v>
      </c>
      <c r="G108" s="10" t="s">
        <v>12</v>
      </c>
      <c r="H108" s="41" t="s">
        <v>3</v>
      </c>
      <c r="I108" s="42"/>
      <c r="J108" s="41" t="s">
        <v>12</v>
      </c>
      <c r="K108" s="42"/>
    </row>
    <row r="109" spans="1:18" ht="13.7" customHeight="1" x14ac:dyDescent="0.25">
      <c r="A109" s="14" t="s">
        <v>13</v>
      </c>
      <c r="B109" s="15" t="s">
        <v>14</v>
      </c>
      <c r="C109" s="16" t="s">
        <v>15</v>
      </c>
      <c r="D109" s="17">
        <v>925</v>
      </c>
      <c r="E109" s="17">
        <v>597</v>
      </c>
      <c r="F109" s="18">
        <v>1522</v>
      </c>
      <c r="G109" s="14" t="s">
        <v>285</v>
      </c>
      <c r="H109" s="19">
        <v>20023</v>
      </c>
      <c r="I109" s="20"/>
      <c r="J109" s="44" t="s">
        <v>286</v>
      </c>
      <c r="K109" s="45"/>
    </row>
    <row r="110" spans="1:18" ht="13.7" customHeight="1" x14ac:dyDescent="0.25">
      <c r="A110" s="14" t="s">
        <v>19</v>
      </c>
      <c r="B110" s="15" t="s">
        <v>20</v>
      </c>
      <c r="C110" s="16" t="s">
        <v>21</v>
      </c>
      <c r="D110" s="17">
        <v>922</v>
      </c>
      <c r="E110" s="17">
        <v>583</v>
      </c>
      <c r="F110" s="18">
        <v>1505</v>
      </c>
      <c r="G110" s="14" t="s">
        <v>282</v>
      </c>
      <c r="H110" s="19">
        <v>23905</v>
      </c>
      <c r="I110" s="20"/>
      <c r="J110" s="44" t="s">
        <v>287</v>
      </c>
      <c r="K110" s="45"/>
    </row>
    <row r="111" spans="1:18" ht="13.7" customHeight="1" x14ac:dyDescent="0.25">
      <c r="A111" s="14" t="s">
        <v>25</v>
      </c>
      <c r="B111" s="15" t="s">
        <v>26</v>
      </c>
      <c r="C111" s="16" t="s">
        <v>27</v>
      </c>
      <c r="D111" s="17">
        <v>662</v>
      </c>
      <c r="E111" s="17">
        <v>346</v>
      </c>
      <c r="F111" s="18">
        <v>1008</v>
      </c>
      <c r="G111" s="14" t="s">
        <v>288</v>
      </c>
      <c r="H111" s="19">
        <v>16029</v>
      </c>
      <c r="I111" s="20"/>
      <c r="J111" s="44" t="s">
        <v>289</v>
      </c>
      <c r="K111" s="45"/>
    </row>
    <row r="112" spans="1:18" ht="13.7" customHeight="1" x14ac:dyDescent="0.25">
      <c r="A112" s="14" t="s">
        <v>31</v>
      </c>
      <c r="B112" s="15" t="s">
        <v>32</v>
      </c>
      <c r="C112" s="16" t="s">
        <v>33</v>
      </c>
      <c r="D112" s="17">
        <v>808</v>
      </c>
      <c r="E112" s="17">
        <v>508</v>
      </c>
      <c r="F112" s="18">
        <v>1316</v>
      </c>
      <c r="G112" s="14" t="s">
        <v>290</v>
      </c>
      <c r="H112" s="19">
        <v>20868</v>
      </c>
      <c r="I112" s="20"/>
      <c r="J112" s="44" t="s">
        <v>291</v>
      </c>
      <c r="K112" s="45"/>
    </row>
    <row r="113" spans="1:11" ht="13.7" customHeight="1" x14ac:dyDescent="0.25">
      <c r="A113" s="14" t="s">
        <v>36</v>
      </c>
      <c r="B113" s="15" t="s">
        <v>37</v>
      </c>
      <c r="C113" s="16" t="s">
        <v>38</v>
      </c>
      <c r="D113" s="17">
        <v>689</v>
      </c>
      <c r="E113" s="17">
        <v>617</v>
      </c>
      <c r="F113" s="18">
        <v>1306</v>
      </c>
      <c r="G113" s="14" t="s">
        <v>292</v>
      </c>
      <c r="H113" s="19">
        <v>18716</v>
      </c>
      <c r="I113" s="20"/>
      <c r="J113" s="44" t="s">
        <v>47</v>
      </c>
      <c r="K113" s="45"/>
    </row>
    <row r="114" spans="1:11" ht="13.7" customHeight="1" x14ac:dyDescent="0.25">
      <c r="A114" s="14" t="s">
        <v>42</v>
      </c>
      <c r="B114" s="15" t="s">
        <v>43</v>
      </c>
      <c r="C114" s="16" t="s">
        <v>44</v>
      </c>
      <c r="D114" s="17">
        <v>689</v>
      </c>
      <c r="E114" s="17">
        <v>463</v>
      </c>
      <c r="F114" s="18">
        <v>1152</v>
      </c>
      <c r="G114" s="14" t="s">
        <v>279</v>
      </c>
      <c r="H114" s="19">
        <v>17283</v>
      </c>
      <c r="I114" s="20"/>
      <c r="J114" s="44" t="s">
        <v>293</v>
      </c>
      <c r="K114" s="45"/>
    </row>
    <row r="115" spans="1:11" ht="13.7" customHeight="1" x14ac:dyDescent="0.25">
      <c r="A115" s="14" t="s">
        <v>48</v>
      </c>
      <c r="B115" s="15" t="s">
        <v>49</v>
      </c>
      <c r="C115" s="16" t="s">
        <v>50</v>
      </c>
      <c r="D115" s="17">
        <v>711</v>
      </c>
      <c r="E115" s="17">
        <v>317</v>
      </c>
      <c r="F115" s="18">
        <v>1028</v>
      </c>
      <c r="G115" s="14" t="s">
        <v>294</v>
      </c>
      <c r="H115" s="19">
        <v>19281</v>
      </c>
      <c r="I115" s="20"/>
      <c r="J115" s="44" t="s">
        <v>295</v>
      </c>
      <c r="K115" s="45"/>
    </row>
    <row r="116" spans="1:11" ht="13.7" customHeight="1" x14ac:dyDescent="0.25">
      <c r="A116" s="14" t="s">
        <v>54</v>
      </c>
      <c r="B116" s="15" t="s">
        <v>55</v>
      </c>
      <c r="C116" s="16" t="s">
        <v>56</v>
      </c>
      <c r="D116" s="17">
        <v>917</v>
      </c>
      <c r="E116" s="17">
        <v>376</v>
      </c>
      <c r="F116" s="18">
        <v>1293</v>
      </c>
      <c r="G116" s="14" t="s">
        <v>296</v>
      </c>
      <c r="H116" s="19">
        <v>23524</v>
      </c>
      <c r="I116" s="20"/>
      <c r="J116" s="44" t="s">
        <v>297</v>
      </c>
      <c r="K116" s="45"/>
    </row>
    <row r="117" spans="1:11" ht="13.7" customHeight="1" x14ac:dyDescent="0.25">
      <c r="A117" s="14" t="s">
        <v>60</v>
      </c>
      <c r="B117" s="15" t="s">
        <v>61</v>
      </c>
      <c r="C117" s="16" t="s">
        <v>62</v>
      </c>
      <c r="D117" s="17">
        <v>767</v>
      </c>
      <c r="E117" s="17">
        <v>396</v>
      </c>
      <c r="F117" s="18">
        <v>1163</v>
      </c>
      <c r="G117" s="14" t="s">
        <v>298</v>
      </c>
      <c r="H117" s="19">
        <v>16790</v>
      </c>
      <c r="I117" s="20"/>
      <c r="J117" s="44" t="s">
        <v>299</v>
      </c>
      <c r="K117" s="45"/>
    </row>
    <row r="118" spans="1:11" ht="13.7" customHeight="1" x14ac:dyDescent="0.25">
      <c r="A118" s="14" t="s">
        <v>65</v>
      </c>
      <c r="B118" s="15" t="s">
        <v>66</v>
      </c>
      <c r="C118" s="16" t="s">
        <v>67</v>
      </c>
      <c r="D118" s="17">
        <v>398</v>
      </c>
      <c r="E118" s="17">
        <v>101</v>
      </c>
      <c r="F118" s="18">
        <v>499</v>
      </c>
      <c r="G118" s="14" t="s">
        <v>300</v>
      </c>
      <c r="H118" s="19">
        <v>13214</v>
      </c>
      <c r="I118" s="20"/>
      <c r="J118" s="44" t="s">
        <v>301</v>
      </c>
      <c r="K118" s="45"/>
    </row>
    <row r="119" spans="1:11" ht="13.7" customHeight="1" x14ac:dyDescent="0.25">
      <c r="A119" s="14" t="s">
        <v>70</v>
      </c>
      <c r="B119" s="15" t="s">
        <v>71</v>
      </c>
      <c r="C119" s="16" t="s">
        <v>72</v>
      </c>
      <c r="D119" s="17">
        <v>489</v>
      </c>
      <c r="E119" s="17">
        <v>278</v>
      </c>
      <c r="F119" s="18">
        <v>767</v>
      </c>
      <c r="G119" s="14" t="s">
        <v>302</v>
      </c>
      <c r="H119" s="19">
        <v>12358</v>
      </c>
      <c r="I119" s="20"/>
      <c r="J119" s="44" t="s">
        <v>303</v>
      </c>
      <c r="K119" s="45"/>
    </row>
    <row r="120" spans="1:11" ht="13.7" customHeight="1" x14ac:dyDescent="0.25">
      <c r="A120" s="14" t="s">
        <v>75</v>
      </c>
      <c r="B120" s="15" t="s">
        <v>76</v>
      </c>
      <c r="C120" s="16" t="s">
        <v>77</v>
      </c>
      <c r="D120" s="17">
        <v>695</v>
      </c>
      <c r="E120" s="17">
        <v>259</v>
      </c>
      <c r="F120" s="18">
        <v>954</v>
      </c>
      <c r="G120" s="14" t="s">
        <v>304</v>
      </c>
      <c r="H120" s="19">
        <v>16766</v>
      </c>
      <c r="I120" s="20"/>
      <c r="J120" s="44" t="s">
        <v>305</v>
      </c>
      <c r="K120" s="45"/>
    </row>
    <row r="121" spans="1:11" ht="13.7" customHeight="1" x14ac:dyDescent="0.25">
      <c r="A121" s="14" t="s">
        <v>80</v>
      </c>
      <c r="B121" s="15" t="s">
        <v>81</v>
      </c>
      <c r="C121" s="16" t="s">
        <v>82</v>
      </c>
      <c r="D121" s="17">
        <v>758</v>
      </c>
      <c r="E121" s="17">
        <v>266</v>
      </c>
      <c r="F121" s="18">
        <v>1024</v>
      </c>
      <c r="G121" s="14" t="s">
        <v>306</v>
      </c>
      <c r="H121" s="19">
        <v>19520</v>
      </c>
      <c r="I121" s="20"/>
      <c r="J121" s="44" t="s">
        <v>307</v>
      </c>
      <c r="K121" s="45"/>
    </row>
    <row r="122" spans="1:11" ht="13.7" customHeight="1" x14ac:dyDescent="0.25">
      <c r="A122" s="14" t="s">
        <v>86</v>
      </c>
      <c r="B122" s="15" t="s">
        <v>87</v>
      </c>
      <c r="C122" s="16" t="s">
        <v>88</v>
      </c>
      <c r="D122" s="17">
        <v>647</v>
      </c>
      <c r="E122" s="17">
        <v>275</v>
      </c>
      <c r="F122" s="18">
        <v>922</v>
      </c>
      <c r="G122" s="14" t="s">
        <v>308</v>
      </c>
      <c r="H122" s="19">
        <v>18587</v>
      </c>
      <c r="I122" s="20"/>
      <c r="J122" s="44" t="s">
        <v>309</v>
      </c>
      <c r="K122" s="45"/>
    </row>
    <row r="123" spans="1:11" ht="13.7" customHeight="1" x14ac:dyDescent="0.25">
      <c r="A123" s="14" t="s">
        <v>91</v>
      </c>
      <c r="B123" s="15" t="s">
        <v>92</v>
      </c>
      <c r="C123" s="16" t="s">
        <v>93</v>
      </c>
      <c r="D123" s="17">
        <v>533</v>
      </c>
      <c r="E123" s="17">
        <v>286</v>
      </c>
      <c r="F123" s="18">
        <v>819</v>
      </c>
      <c r="G123" s="14" t="s">
        <v>310</v>
      </c>
      <c r="H123" s="19">
        <v>13840</v>
      </c>
      <c r="I123" s="20"/>
      <c r="J123" s="44" t="s">
        <v>311</v>
      </c>
      <c r="K123" s="45"/>
    </row>
    <row r="124" spans="1:11" ht="13.7" customHeight="1" x14ac:dyDescent="0.25">
      <c r="A124" s="14" t="s">
        <v>96</v>
      </c>
      <c r="B124" s="15" t="s">
        <v>97</v>
      </c>
      <c r="C124" s="16" t="s">
        <v>98</v>
      </c>
      <c r="D124" s="17">
        <v>548</v>
      </c>
      <c r="E124" s="17">
        <v>189</v>
      </c>
      <c r="F124" s="18">
        <v>737</v>
      </c>
      <c r="G124" s="14" t="s">
        <v>312</v>
      </c>
      <c r="H124" s="19">
        <v>12837</v>
      </c>
      <c r="I124" s="20"/>
      <c r="J124" s="44" t="s">
        <v>313</v>
      </c>
      <c r="K124" s="45"/>
    </row>
    <row r="125" spans="1:11" ht="13.7" customHeight="1" x14ac:dyDescent="0.25">
      <c r="A125" s="14" t="s">
        <v>101</v>
      </c>
      <c r="B125" s="15" t="s">
        <v>102</v>
      </c>
      <c r="C125" s="16" t="s">
        <v>103</v>
      </c>
      <c r="D125" s="17">
        <v>183</v>
      </c>
      <c r="E125" s="17">
        <v>28</v>
      </c>
      <c r="F125" s="18">
        <v>211</v>
      </c>
      <c r="G125" s="14" t="s">
        <v>52</v>
      </c>
      <c r="H125" s="19">
        <v>7867</v>
      </c>
      <c r="I125" s="20"/>
      <c r="J125" s="44" t="s">
        <v>314</v>
      </c>
      <c r="K125" s="45"/>
    </row>
    <row r="126" spans="1:11" ht="13.7" customHeight="1" x14ac:dyDescent="0.25">
      <c r="A126" s="14" t="s">
        <v>106</v>
      </c>
      <c r="B126" s="15" t="s">
        <v>107</v>
      </c>
      <c r="C126" s="16" t="s">
        <v>108</v>
      </c>
      <c r="D126" s="17">
        <v>435</v>
      </c>
      <c r="E126" s="17">
        <v>209</v>
      </c>
      <c r="F126" s="18">
        <v>644</v>
      </c>
      <c r="G126" s="14" t="s">
        <v>315</v>
      </c>
      <c r="H126" s="19">
        <v>11085</v>
      </c>
      <c r="I126" s="20"/>
      <c r="J126" s="44" t="s">
        <v>316</v>
      </c>
      <c r="K126" s="45"/>
    </row>
    <row r="127" spans="1:11" ht="13.7" customHeight="1" x14ac:dyDescent="0.25">
      <c r="A127" s="23" t="s">
        <v>11</v>
      </c>
      <c r="B127" s="25"/>
      <c r="C127" s="24"/>
      <c r="D127" s="26">
        <v>11776</v>
      </c>
      <c r="E127" s="26">
        <v>6094</v>
      </c>
      <c r="F127" s="27">
        <v>17870</v>
      </c>
      <c r="G127" s="28" t="s">
        <v>317</v>
      </c>
      <c r="H127" s="46">
        <v>302493</v>
      </c>
      <c r="I127" s="47"/>
      <c r="J127" s="48">
        <v>0</v>
      </c>
      <c r="K127" s="49"/>
    </row>
    <row r="128" spans="1:11" ht="21.95" customHeight="1" thickBot="1" x14ac:dyDescent="0.3">
      <c r="A128" s="33" t="s">
        <v>112</v>
      </c>
      <c r="B128" s="35"/>
      <c r="C128" s="34"/>
      <c r="D128" s="36">
        <v>11776</v>
      </c>
      <c r="E128" s="36">
        <v>6094</v>
      </c>
      <c r="F128" s="36">
        <v>17870</v>
      </c>
      <c r="G128" s="28" t="s">
        <v>317</v>
      </c>
      <c r="H128" s="50">
        <v>302493</v>
      </c>
      <c r="I128" s="51"/>
      <c r="J128" s="48">
        <v>0</v>
      </c>
      <c r="K128" s="49"/>
    </row>
    <row r="129" spans="1:18" ht="0.75" customHeight="1" thickTop="1" x14ac:dyDescent="0.25">
      <c r="A129" s="39" t="s">
        <v>113</v>
      </c>
      <c r="B129" s="39"/>
      <c r="C129" s="39"/>
      <c r="D129" s="39"/>
      <c r="E129" s="39"/>
      <c r="F129" s="39"/>
      <c r="G129" s="39"/>
      <c r="H129" s="39"/>
      <c r="I129" s="39"/>
      <c r="J129" s="39"/>
      <c r="K129" s="39"/>
      <c r="L129" s="39"/>
      <c r="M129" s="39"/>
      <c r="N129" s="39"/>
      <c r="O129" s="39"/>
      <c r="P129" s="39"/>
      <c r="Q129" s="39"/>
      <c r="R129" s="39"/>
    </row>
    <row r="130" spans="1:18" ht="13.7" customHeight="1" x14ac:dyDescent="0.25">
      <c r="P130" s="40" t="s">
        <v>318</v>
      </c>
      <c r="Q130" s="40"/>
      <c r="R130" s="40"/>
    </row>
  </sheetData>
  <mergeCells count="348">
    <mergeCell ref="A129:R129"/>
    <mergeCell ref="P130:R130"/>
    <mergeCell ref="A127:C127"/>
    <mergeCell ref="H127:I127"/>
    <mergeCell ref="J127:K127"/>
    <mergeCell ref="A128:C128"/>
    <mergeCell ref="H128:I128"/>
    <mergeCell ref="J128:K128"/>
    <mergeCell ref="H124:I124"/>
    <mergeCell ref="J124:K124"/>
    <mergeCell ref="H125:I125"/>
    <mergeCell ref="J125:K125"/>
    <mergeCell ref="H126:I126"/>
    <mergeCell ref="J126:K126"/>
    <mergeCell ref="H121:I121"/>
    <mergeCell ref="J121:K121"/>
    <mergeCell ref="H122:I122"/>
    <mergeCell ref="J122:K122"/>
    <mergeCell ref="H123:I123"/>
    <mergeCell ref="J123:K123"/>
    <mergeCell ref="H118:I118"/>
    <mergeCell ref="J118:K118"/>
    <mergeCell ref="H119:I119"/>
    <mergeCell ref="J119:K119"/>
    <mergeCell ref="H120:I120"/>
    <mergeCell ref="J120:K120"/>
    <mergeCell ref="H115:I115"/>
    <mergeCell ref="J115:K115"/>
    <mergeCell ref="H116:I116"/>
    <mergeCell ref="J116:K116"/>
    <mergeCell ref="H117:I117"/>
    <mergeCell ref="J117:K117"/>
    <mergeCell ref="H112:I112"/>
    <mergeCell ref="J112:K112"/>
    <mergeCell ref="H113:I113"/>
    <mergeCell ref="J113:K113"/>
    <mergeCell ref="H114:I114"/>
    <mergeCell ref="J114:K114"/>
    <mergeCell ref="H109:I109"/>
    <mergeCell ref="J109:K109"/>
    <mergeCell ref="H110:I110"/>
    <mergeCell ref="J110:K110"/>
    <mergeCell ref="H111:I111"/>
    <mergeCell ref="J111:K111"/>
    <mergeCell ref="A103:R103"/>
    <mergeCell ref="P104:R104"/>
    <mergeCell ref="A105:R105"/>
    <mergeCell ref="A106:K106"/>
    <mergeCell ref="A107:A108"/>
    <mergeCell ref="B107:C107"/>
    <mergeCell ref="D107:G107"/>
    <mergeCell ref="H107:K107"/>
    <mergeCell ref="H108:I108"/>
    <mergeCell ref="J108:K108"/>
    <mergeCell ref="A101:C101"/>
    <mergeCell ref="I101:J101"/>
    <mergeCell ref="K101:L101"/>
    <mergeCell ref="O101:P101"/>
    <mergeCell ref="A102:C102"/>
    <mergeCell ref="I102:J102"/>
    <mergeCell ref="K102:L102"/>
    <mergeCell ref="O102:P102"/>
    <mergeCell ref="I99:J99"/>
    <mergeCell ref="K99:L99"/>
    <mergeCell ref="O99:P99"/>
    <mergeCell ref="I100:J100"/>
    <mergeCell ref="K100:L100"/>
    <mergeCell ref="O100:P100"/>
    <mergeCell ref="I97:J97"/>
    <mergeCell ref="K97:L97"/>
    <mergeCell ref="O97:P97"/>
    <mergeCell ref="I98:J98"/>
    <mergeCell ref="K98:L98"/>
    <mergeCell ref="O98:P98"/>
    <mergeCell ref="I95:J95"/>
    <mergeCell ref="K95:L95"/>
    <mergeCell ref="O95:P95"/>
    <mergeCell ref="I96:J96"/>
    <mergeCell ref="K96:L96"/>
    <mergeCell ref="O96:P96"/>
    <mergeCell ref="I93:J93"/>
    <mergeCell ref="K93:L93"/>
    <mergeCell ref="O93:P93"/>
    <mergeCell ref="I94:J94"/>
    <mergeCell ref="K94:L94"/>
    <mergeCell ref="O94:P94"/>
    <mergeCell ref="I91:J91"/>
    <mergeCell ref="K91:L91"/>
    <mergeCell ref="O91:P91"/>
    <mergeCell ref="I92:J92"/>
    <mergeCell ref="K92:L92"/>
    <mergeCell ref="O92:P92"/>
    <mergeCell ref="I89:J89"/>
    <mergeCell ref="K89:L89"/>
    <mergeCell ref="O89:P89"/>
    <mergeCell ref="I90:J90"/>
    <mergeCell ref="K90:L90"/>
    <mergeCell ref="O90:P90"/>
    <mergeCell ref="I87:J87"/>
    <mergeCell ref="K87:L87"/>
    <mergeCell ref="O87:P87"/>
    <mergeCell ref="I88:J88"/>
    <mergeCell ref="K88:L88"/>
    <mergeCell ref="O88:P88"/>
    <mergeCell ref="I85:J85"/>
    <mergeCell ref="K85:L85"/>
    <mergeCell ref="O85:P85"/>
    <mergeCell ref="I86:J86"/>
    <mergeCell ref="K86:L86"/>
    <mergeCell ref="O86:P86"/>
    <mergeCell ref="K82:L82"/>
    <mergeCell ref="O82:P82"/>
    <mergeCell ref="I83:J83"/>
    <mergeCell ref="K83:L83"/>
    <mergeCell ref="O83:P83"/>
    <mergeCell ref="I84:J84"/>
    <mergeCell ref="K84:L84"/>
    <mergeCell ref="O84:P84"/>
    <mergeCell ref="A77:R77"/>
    <mergeCell ref="P78:R78"/>
    <mergeCell ref="A79:R79"/>
    <mergeCell ref="A80:R80"/>
    <mergeCell ref="A81:A82"/>
    <mergeCell ref="B81:C81"/>
    <mergeCell ref="D81:G81"/>
    <mergeCell ref="H81:M81"/>
    <mergeCell ref="N81:R81"/>
    <mergeCell ref="I82:J82"/>
    <mergeCell ref="A75:C75"/>
    <mergeCell ref="I75:J75"/>
    <mergeCell ref="K75:L75"/>
    <mergeCell ref="O75:P75"/>
    <mergeCell ref="A76:C76"/>
    <mergeCell ref="I76:J76"/>
    <mergeCell ref="K76:L76"/>
    <mergeCell ref="O76:P76"/>
    <mergeCell ref="I73:J73"/>
    <mergeCell ref="K73:L73"/>
    <mergeCell ref="O73:P73"/>
    <mergeCell ref="I74:J74"/>
    <mergeCell ref="K74:L74"/>
    <mergeCell ref="O74:P74"/>
    <mergeCell ref="I71:J71"/>
    <mergeCell ref="K71:L71"/>
    <mergeCell ref="O71:P71"/>
    <mergeCell ref="I72:J72"/>
    <mergeCell ref="K72:L72"/>
    <mergeCell ref="O72:P72"/>
    <mergeCell ref="I69:J69"/>
    <mergeCell ref="K69:L69"/>
    <mergeCell ref="O69:P69"/>
    <mergeCell ref="I70:J70"/>
    <mergeCell ref="K70:L70"/>
    <mergeCell ref="O70:P70"/>
    <mergeCell ref="I67:J67"/>
    <mergeCell ref="K67:L67"/>
    <mergeCell ref="O67:P67"/>
    <mergeCell ref="I68:J68"/>
    <mergeCell ref="K68:L68"/>
    <mergeCell ref="O68:P68"/>
    <mergeCell ref="I65:J65"/>
    <mergeCell ref="K65:L65"/>
    <mergeCell ref="O65:P65"/>
    <mergeCell ref="I66:J66"/>
    <mergeCell ref="K66:L66"/>
    <mergeCell ref="O66:P66"/>
    <mergeCell ref="I63:J63"/>
    <mergeCell ref="K63:L63"/>
    <mergeCell ref="O63:P63"/>
    <mergeCell ref="I64:J64"/>
    <mergeCell ref="K64:L64"/>
    <mergeCell ref="O64:P64"/>
    <mergeCell ref="I61:J61"/>
    <mergeCell ref="K61:L61"/>
    <mergeCell ref="O61:P61"/>
    <mergeCell ref="I62:J62"/>
    <mergeCell ref="K62:L62"/>
    <mergeCell ref="O62:P62"/>
    <mergeCell ref="I59:J59"/>
    <mergeCell ref="K59:L59"/>
    <mergeCell ref="O59:P59"/>
    <mergeCell ref="I60:J60"/>
    <mergeCell ref="K60:L60"/>
    <mergeCell ref="O60:P60"/>
    <mergeCell ref="K56:L56"/>
    <mergeCell ref="O56:P56"/>
    <mergeCell ref="I57:J57"/>
    <mergeCell ref="K57:L57"/>
    <mergeCell ref="O57:P57"/>
    <mergeCell ref="I58:J58"/>
    <mergeCell ref="K58:L58"/>
    <mergeCell ref="O58:P58"/>
    <mergeCell ref="A51:R51"/>
    <mergeCell ref="P52:R52"/>
    <mergeCell ref="A53:R53"/>
    <mergeCell ref="A54:R54"/>
    <mergeCell ref="A55:A56"/>
    <mergeCell ref="B55:C55"/>
    <mergeCell ref="D55:G55"/>
    <mergeCell ref="H55:M55"/>
    <mergeCell ref="N55:R55"/>
    <mergeCell ref="I56:J56"/>
    <mergeCell ref="A49:C49"/>
    <mergeCell ref="I49:J49"/>
    <mergeCell ref="K49:L49"/>
    <mergeCell ref="O49:P49"/>
    <mergeCell ref="A50:C50"/>
    <mergeCell ref="I50:J50"/>
    <mergeCell ref="K50:L50"/>
    <mergeCell ref="O50:P50"/>
    <mergeCell ref="I47:J47"/>
    <mergeCell ref="K47:L47"/>
    <mergeCell ref="O47:P47"/>
    <mergeCell ref="I48:J48"/>
    <mergeCell ref="K48:L48"/>
    <mergeCell ref="O48:P48"/>
    <mergeCell ref="I45:J45"/>
    <mergeCell ref="K45:L45"/>
    <mergeCell ref="O45:P45"/>
    <mergeCell ref="I46:J46"/>
    <mergeCell ref="K46:L46"/>
    <mergeCell ref="O46:P46"/>
    <mergeCell ref="I43:J43"/>
    <mergeCell ref="K43:L43"/>
    <mergeCell ref="O43:P43"/>
    <mergeCell ref="I44:J44"/>
    <mergeCell ref="K44:L44"/>
    <mergeCell ref="O44:P44"/>
    <mergeCell ref="I41:J41"/>
    <mergeCell ref="K41:L41"/>
    <mergeCell ref="O41:P41"/>
    <mergeCell ref="I42:J42"/>
    <mergeCell ref="K42:L42"/>
    <mergeCell ref="O42:P42"/>
    <mergeCell ref="I39:J39"/>
    <mergeCell ref="K39:L39"/>
    <mergeCell ref="O39:P39"/>
    <mergeCell ref="I40:J40"/>
    <mergeCell ref="K40:L40"/>
    <mergeCell ref="O40:P40"/>
    <mergeCell ref="I37:J37"/>
    <mergeCell ref="K37:L37"/>
    <mergeCell ref="O37:P37"/>
    <mergeCell ref="I38:J38"/>
    <mergeCell ref="K38:L38"/>
    <mergeCell ref="O38:P38"/>
    <mergeCell ref="I35:J35"/>
    <mergeCell ref="K35:L35"/>
    <mergeCell ref="O35:P35"/>
    <mergeCell ref="I36:J36"/>
    <mergeCell ref="K36:L36"/>
    <mergeCell ref="O36:P36"/>
    <mergeCell ref="I33:J33"/>
    <mergeCell ref="K33:L33"/>
    <mergeCell ref="O33:P33"/>
    <mergeCell ref="I34:J34"/>
    <mergeCell ref="K34:L34"/>
    <mergeCell ref="O34:P34"/>
    <mergeCell ref="K30:L30"/>
    <mergeCell ref="O30:P30"/>
    <mergeCell ref="I31:J31"/>
    <mergeCell ref="K31:L31"/>
    <mergeCell ref="O31:P31"/>
    <mergeCell ref="I32:J32"/>
    <mergeCell ref="K32:L32"/>
    <mergeCell ref="O32:P32"/>
    <mergeCell ref="A25:R25"/>
    <mergeCell ref="P26:R26"/>
    <mergeCell ref="A27:R27"/>
    <mergeCell ref="A28:R28"/>
    <mergeCell ref="A29:A30"/>
    <mergeCell ref="B29:C29"/>
    <mergeCell ref="D29:G29"/>
    <mergeCell ref="H29:M29"/>
    <mergeCell ref="N29:R29"/>
    <mergeCell ref="I30:J30"/>
    <mergeCell ref="A23:C23"/>
    <mergeCell ref="I23:J23"/>
    <mergeCell ref="K23:L23"/>
    <mergeCell ref="O23:P23"/>
    <mergeCell ref="A24:C24"/>
    <mergeCell ref="I24:J24"/>
    <mergeCell ref="K24:L24"/>
    <mergeCell ref="O24:P24"/>
    <mergeCell ref="I21:J21"/>
    <mergeCell ref="K21:L21"/>
    <mergeCell ref="O21:P21"/>
    <mergeCell ref="I22:J22"/>
    <mergeCell ref="K22:L22"/>
    <mergeCell ref="O22:P22"/>
    <mergeCell ref="I19:J19"/>
    <mergeCell ref="K19:L19"/>
    <mergeCell ref="O19:P19"/>
    <mergeCell ref="I20:J20"/>
    <mergeCell ref="K20:L20"/>
    <mergeCell ref="O20:P20"/>
    <mergeCell ref="I17:J17"/>
    <mergeCell ref="K17:L17"/>
    <mergeCell ref="O17:P17"/>
    <mergeCell ref="I18:J18"/>
    <mergeCell ref="K18:L18"/>
    <mergeCell ref="O18:P18"/>
    <mergeCell ref="I15:J15"/>
    <mergeCell ref="K15:L15"/>
    <mergeCell ref="O15:P15"/>
    <mergeCell ref="I16:J16"/>
    <mergeCell ref="K16:L16"/>
    <mergeCell ref="O16:P16"/>
    <mergeCell ref="I13:J13"/>
    <mergeCell ref="K13:L13"/>
    <mergeCell ref="O13:P13"/>
    <mergeCell ref="I14:J14"/>
    <mergeCell ref="K14:L14"/>
    <mergeCell ref="O14:P14"/>
    <mergeCell ref="I11:J11"/>
    <mergeCell ref="K11:L11"/>
    <mergeCell ref="O11:P11"/>
    <mergeCell ref="I12:J12"/>
    <mergeCell ref="K12:L12"/>
    <mergeCell ref="O12:P12"/>
    <mergeCell ref="I9:J9"/>
    <mergeCell ref="K9:L9"/>
    <mergeCell ref="O9:P9"/>
    <mergeCell ref="I10:J10"/>
    <mergeCell ref="K10:L10"/>
    <mergeCell ref="O10:P10"/>
    <mergeCell ref="I7:J7"/>
    <mergeCell ref="K7:L7"/>
    <mergeCell ref="O7:P7"/>
    <mergeCell ref="I8:J8"/>
    <mergeCell ref="K8:L8"/>
    <mergeCell ref="O8:P8"/>
    <mergeCell ref="I5:J5"/>
    <mergeCell ref="K5:L5"/>
    <mergeCell ref="O5:P5"/>
    <mergeCell ref="I6:J6"/>
    <mergeCell ref="K6:L6"/>
    <mergeCell ref="O6:P6"/>
    <mergeCell ref="A1:R1"/>
    <mergeCell ref="A2:R2"/>
    <mergeCell ref="A3:A4"/>
    <mergeCell ref="B3:C3"/>
    <mergeCell ref="D3:G3"/>
    <mergeCell ref="H3:M3"/>
    <mergeCell ref="N3:R3"/>
    <mergeCell ref="I4:J4"/>
    <mergeCell ref="K4:L4"/>
    <mergeCell ref="O4:P4"/>
  </mergeCells>
  <pageMargins left="0.75" right="0.75" top="0.75" bottom="0.75" header="0.5" footer="0.5"/>
  <pageSetup orientation="landscape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workbookViewId="0">
      <selection activeCell="D21" sqref="D21"/>
    </sheetView>
  </sheetViews>
  <sheetFormatPr defaultRowHeight="15" customHeight="1" x14ac:dyDescent="0.25"/>
  <cols>
    <col min="1" max="1" width="4.7109375" style="52" customWidth="1"/>
    <col min="2" max="2" width="15.42578125" bestFit="1" customWidth="1"/>
  </cols>
  <sheetData>
    <row r="2" spans="1:11" ht="15" customHeight="1" x14ac:dyDescent="0.25">
      <c r="A2" s="53" t="s">
        <v>1</v>
      </c>
      <c r="B2" s="55"/>
      <c r="C2" s="55"/>
      <c r="D2" s="55"/>
      <c r="E2" s="55"/>
      <c r="F2" s="55"/>
      <c r="G2" s="55"/>
      <c r="H2" s="54"/>
    </row>
    <row r="3" spans="1:11" ht="15" customHeight="1" x14ac:dyDescent="0.25">
      <c r="A3" s="56" t="s">
        <v>2</v>
      </c>
      <c r="B3" s="56" t="s">
        <v>319</v>
      </c>
      <c r="C3" s="59" t="s">
        <v>9</v>
      </c>
      <c r="D3" s="60"/>
      <c r="E3" s="59" t="s">
        <v>10</v>
      </c>
      <c r="F3" s="60"/>
      <c r="G3" s="59" t="s">
        <v>11</v>
      </c>
      <c r="H3" s="60"/>
    </row>
    <row r="4" spans="1:11" ht="15" customHeight="1" x14ac:dyDescent="0.25">
      <c r="A4" s="57"/>
      <c r="B4" s="57"/>
      <c r="C4" s="58" t="s">
        <v>320</v>
      </c>
      <c r="D4" s="58" t="s">
        <v>12</v>
      </c>
      <c r="E4" s="58" t="s">
        <v>320</v>
      </c>
      <c r="F4" s="58" t="s">
        <v>12</v>
      </c>
      <c r="G4" s="58" t="s">
        <v>320</v>
      </c>
      <c r="H4" s="58" t="s">
        <v>12</v>
      </c>
    </row>
    <row r="5" spans="1:11" ht="15" customHeight="1" x14ac:dyDescent="0.25">
      <c r="A5" s="61">
        <v>1</v>
      </c>
      <c r="B5" s="62" t="s">
        <v>4</v>
      </c>
      <c r="C5" s="62">
        <v>180</v>
      </c>
      <c r="D5" s="63">
        <f t="shared" ref="D5:D17" si="0">C5/$C$18</f>
        <v>6.9063688231163836E-4</v>
      </c>
      <c r="E5" s="62">
        <v>78</v>
      </c>
      <c r="F5" s="64">
        <f t="shared" ref="F5:F17" si="1">E5/$E$18</f>
        <v>1.8631759984712403E-3</v>
      </c>
      <c r="G5" s="62">
        <f t="shared" ref="G5:G17" si="2">C5+E5</f>
        <v>258</v>
      </c>
      <c r="H5" s="64">
        <f t="shared" ref="H5:H17" si="3">G5/$G$18</f>
        <v>8.5291229879699696E-4</v>
      </c>
    </row>
    <row r="6" spans="1:11" ht="15" customHeight="1" x14ac:dyDescent="0.25">
      <c r="A6" s="61">
        <f t="shared" ref="A6:A17" si="4">A5+1</f>
        <v>2</v>
      </c>
      <c r="B6" s="62" t="s">
        <v>5</v>
      </c>
      <c r="C6" s="65">
        <v>5772</v>
      </c>
      <c r="D6" s="63">
        <f t="shared" si="0"/>
        <v>2.2146422692793204E-2</v>
      </c>
      <c r="E6" s="65">
        <v>792</v>
      </c>
      <c r="F6" s="64">
        <f t="shared" si="1"/>
        <v>1.891840244601567E-2</v>
      </c>
      <c r="G6" s="62">
        <f t="shared" si="2"/>
        <v>6564</v>
      </c>
      <c r="H6" s="64">
        <f t="shared" si="3"/>
        <v>2.169967569497476E-2</v>
      </c>
    </row>
    <row r="7" spans="1:11" ht="15" customHeight="1" x14ac:dyDescent="0.25">
      <c r="A7" s="61">
        <f t="shared" si="4"/>
        <v>3</v>
      </c>
      <c r="B7" s="62" t="s">
        <v>6</v>
      </c>
      <c r="C7" s="65">
        <v>20163</v>
      </c>
      <c r="D7" s="63">
        <f t="shared" si="0"/>
        <v>7.7362841433608692E-2</v>
      </c>
      <c r="E7" s="65">
        <v>1802</v>
      </c>
      <c r="F7" s="64">
        <f t="shared" si="1"/>
        <v>4.30441429390407E-2</v>
      </c>
      <c r="G7" s="62">
        <f t="shared" si="2"/>
        <v>21965</v>
      </c>
      <c r="H7" s="64">
        <f t="shared" si="3"/>
        <v>7.2613250554558292E-2</v>
      </c>
    </row>
    <row r="8" spans="1:11" ht="15" customHeight="1" x14ac:dyDescent="0.25">
      <c r="A8" s="61">
        <f t="shared" si="4"/>
        <v>4</v>
      </c>
      <c r="B8" s="62" t="s">
        <v>115</v>
      </c>
      <c r="C8" s="66">
        <v>30429</v>
      </c>
      <c r="D8" s="63">
        <f t="shared" si="0"/>
        <v>0.11675216495478247</v>
      </c>
      <c r="E8" s="67">
        <v>2187</v>
      </c>
      <c r="F8" s="64">
        <f t="shared" si="1"/>
        <v>5.2240588572520542E-2</v>
      </c>
      <c r="G8" s="62">
        <f t="shared" si="2"/>
        <v>32616</v>
      </c>
      <c r="H8" s="64">
        <f t="shared" si="3"/>
        <v>0.10782398270373199</v>
      </c>
    </row>
    <row r="9" spans="1:11" ht="15" customHeight="1" x14ac:dyDescent="0.25">
      <c r="A9" s="61">
        <f t="shared" si="4"/>
        <v>5</v>
      </c>
      <c r="B9" s="62" t="s">
        <v>116</v>
      </c>
      <c r="C9" s="66">
        <v>34910</v>
      </c>
      <c r="D9" s="63">
        <f t="shared" si="0"/>
        <v>0.13394518645277387</v>
      </c>
      <c r="E9" s="68">
        <v>2840</v>
      </c>
      <c r="F9" s="64">
        <f t="shared" si="1"/>
        <v>6.7838715841773367E-2</v>
      </c>
      <c r="G9" s="62">
        <f t="shared" si="2"/>
        <v>37750</v>
      </c>
      <c r="H9" s="64">
        <f t="shared" si="3"/>
        <v>0.12479627627746757</v>
      </c>
      <c r="J9" s="69"/>
      <c r="K9" s="69"/>
    </row>
    <row r="10" spans="1:11" ht="15" customHeight="1" x14ac:dyDescent="0.25">
      <c r="A10" s="61">
        <f t="shared" si="4"/>
        <v>6</v>
      </c>
      <c r="B10" s="62" t="s">
        <v>117</v>
      </c>
      <c r="C10" s="66">
        <v>32975</v>
      </c>
      <c r="D10" s="63">
        <f t="shared" si="0"/>
        <v>0.12652083996792376</v>
      </c>
      <c r="E10" s="68">
        <v>3192</v>
      </c>
      <c r="F10" s="64">
        <f t="shared" si="1"/>
        <v>7.6246894706669219E-2</v>
      </c>
      <c r="G10" s="62">
        <f t="shared" si="2"/>
        <v>36167</v>
      </c>
      <c r="H10" s="64">
        <f t="shared" si="3"/>
        <v>0.11956309732787206</v>
      </c>
    </row>
    <row r="11" spans="1:11" ht="15" customHeight="1" x14ac:dyDescent="0.25">
      <c r="A11" s="61">
        <f t="shared" si="4"/>
        <v>7</v>
      </c>
      <c r="B11" s="62" t="s">
        <v>175</v>
      </c>
      <c r="C11" s="66">
        <v>31556</v>
      </c>
      <c r="D11" s="63">
        <f t="shared" si="0"/>
        <v>0.121076319212367</v>
      </c>
      <c r="E11" s="67">
        <v>3584</v>
      </c>
      <c r="F11" s="64">
        <f t="shared" si="1"/>
        <v>8.5610548442575957E-2</v>
      </c>
      <c r="G11" s="62">
        <f t="shared" si="2"/>
        <v>35140</v>
      </c>
      <c r="H11" s="64">
        <f t="shared" si="3"/>
        <v>0.11616797744080028</v>
      </c>
    </row>
    <row r="12" spans="1:11" ht="15" customHeight="1" x14ac:dyDescent="0.25">
      <c r="A12" s="61">
        <f t="shared" si="4"/>
        <v>8</v>
      </c>
      <c r="B12" s="62" t="s">
        <v>176</v>
      </c>
      <c r="C12" s="66">
        <v>26742</v>
      </c>
      <c r="D12" s="63">
        <f t="shared" si="0"/>
        <v>0.10260561948209908</v>
      </c>
      <c r="E12" s="68">
        <v>3914</v>
      </c>
      <c r="F12" s="64">
        <f t="shared" si="1"/>
        <v>9.3493216128415824E-2</v>
      </c>
      <c r="G12" s="62">
        <f t="shared" si="2"/>
        <v>30656</v>
      </c>
      <c r="H12" s="64">
        <f t="shared" si="3"/>
        <v>0.1013444939221734</v>
      </c>
    </row>
    <row r="13" spans="1:11" ht="15" customHeight="1" x14ac:dyDescent="0.25">
      <c r="A13" s="61">
        <f t="shared" si="4"/>
        <v>9</v>
      </c>
      <c r="B13" s="62" t="s">
        <v>177</v>
      </c>
      <c r="C13" s="66">
        <v>23596</v>
      </c>
      <c r="D13" s="63">
        <f t="shared" si="0"/>
        <v>9.0534821527919002E-2</v>
      </c>
      <c r="E13" s="68">
        <v>4388</v>
      </c>
      <c r="F13" s="64">
        <f t="shared" si="1"/>
        <v>0.1048155933498949</v>
      </c>
      <c r="G13" s="62">
        <f t="shared" si="2"/>
        <v>27984</v>
      </c>
      <c r="H13" s="64">
        <f t="shared" si="3"/>
        <v>9.2511231664864968E-2</v>
      </c>
    </row>
    <row r="14" spans="1:11" ht="15" customHeight="1" x14ac:dyDescent="0.25">
      <c r="A14" s="61">
        <f t="shared" si="4"/>
        <v>10</v>
      </c>
      <c r="B14" s="62" t="s">
        <v>227</v>
      </c>
      <c r="C14" s="66">
        <v>18390</v>
      </c>
      <c r="D14" s="63">
        <f t="shared" si="0"/>
        <v>7.056006814283905E-2</v>
      </c>
      <c r="E14" s="67">
        <v>4422</v>
      </c>
      <c r="F14" s="64">
        <f t="shared" si="1"/>
        <v>0.10562774699025415</v>
      </c>
      <c r="G14" s="62">
        <f t="shared" si="2"/>
        <v>22812</v>
      </c>
      <c r="H14" s="64">
        <f t="shared" si="3"/>
        <v>7.5413315349446106E-2</v>
      </c>
    </row>
    <row r="15" spans="1:11" ht="15" customHeight="1" x14ac:dyDescent="0.25">
      <c r="A15" s="61">
        <f t="shared" si="4"/>
        <v>11</v>
      </c>
      <c r="B15" s="62" t="s">
        <v>228</v>
      </c>
      <c r="C15" s="66">
        <v>14543</v>
      </c>
      <c r="D15" s="63">
        <f t="shared" si="0"/>
        <v>5.5799623219211981E-2</v>
      </c>
      <c r="E15" s="68">
        <v>4507</v>
      </c>
      <c r="F15" s="64">
        <f t="shared" si="1"/>
        <v>0.1076581310911523</v>
      </c>
      <c r="G15" s="62">
        <f t="shared" si="2"/>
        <v>19050</v>
      </c>
      <c r="H15" s="64">
        <f t="shared" si="3"/>
        <v>6.2976663922801518E-2</v>
      </c>
    </row>
    <row r="16" spans="1:11" ht="15" customHeight="1" x14ac:dyDescent="0.25">
      <c r="A16" s="61">
        <f t="shared" si="4"/>
        <v>12</v>
      </c>
      <c r="B16" s="62" t="s">
        <v>229</v>
      </c>
      <c r="C16" s="66">
        <v>9597</v>
      </c>
      <c r="D16" s="63">
        <f t="shared" si="0"/>
        <v>3.6822456441915521E-2</v>
      </c>
      <c r="E16" s="68">
        <v>4064</v>
      </c>
      <c r="F16" s="64">
        <f t="shared" si="1"/>
        <v>9.7076246894706675E-2</v>
      </c>
      <c r="G16" s="62">
        <f t="shared" si="2"/>
        <v>13661</v>
      </c>
      <c r="H16" s="64">
        <f t="shared" si="3"/>
        <v>4.5161375635138667E-2</v>
      </c>
    </row>
    <row r="17" spans="1:8" ht="15" customHeight="1" x14ac:dyDescent="0.25">
      <c r="A17" s="61">
        <f t="shared" si="4"/>
        <v>13</v>
      </c>
      <c r="B17" s="62" t="s">
        <v>321</v>
      </c>
      <c r="C17" s="66">
        <v>11776</v>
      </c>
      <c r="D17" s="63">
        <f t="shared" si="0"/>
        <v>4.5182999589454743E-2</v>
      </c>
      <c r="E17" s="66">
        <v>6094</v>
      </c>
      <c r="F17" s="64">
        <f t="shared" si="1"/>
        <v>0.14556659659850946</v>
      </c>
      <c r="G17" s="62">
        <f t="shared" si="2"/>
        <v>17870</v>
      </c>
      <c r="H17" s="64">
        <f t="shared" si="3"/>
        <v>5.9075747207373394E-2</v>
      </c>
    </row>
    <row r="18" spans="1:8" ht="15" customHeight="1" x14ac:dyDescent="0.25">
      <c r="A18" s="70" t="s">
        <v>11</v>
      </c>
      <c r="B18" s="71"/>
      <c r="C18" s="72">
        <f t="shared" ref="C18:H18" si="5">SUM(C5:C17)</f>
        <v>260629</v>
      </c>
      <c r="D18" s="73">
        <f t="shared" si="5"/>
        <v>1.0000000000000002</v>
      </c>
      <c r="E18" s="72">
        <f t="shared" si="5"/>
        <v>41864</v>
      </c>
      <c r="F18" s="73">
        <f t="shared" si="5"/>
        <v>1</v>
      </c>
      <c r="G18" s="72">
        <f t="shared" si="5"/>
        <v>302493</v>
      </c>
      <c r="H18" s="73">
        <f t="shared" si="5"/>
        <v>1</v>
      </c>
    </row>
    <row r="22" spans="1:8" ht="15" customHeight="1" x14ac:dyDescent="0.25">
      <c r="F22" s="74"/>
    </row>
  </sheetData>
  <mergeCells count="7">
    <mergeCell ref="A18:B18"/>
    <mergeCell ref="A2:H2"/>
    <mergeCell ref="A3:A4"/>
    <mergeCell ref="B3:B4"/>
    <mergeCell ref="C3:D3"/>
    <mergeCell ref="E3:F3"/>
    <mergeCell ref="G3:H3"/>
  </mergeCells>
  <pageMargins left="0.7" right="0.7" top="0.75" bottom="0.75" header="0.3" footer="0.3"/>
  <pageSetup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Page2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azizsembada</dc:creator>
  <cp:lastModifiedBy>azizsembada</cp:lastModifiedBy>
  <dcterms:created xsi:type="dcterms:W3CDTF">2022-07-14T03:24:21Z</dcterms:created>
  <dcterms:modified xsi:type="dcterms:W3CDTF">2022-07-14T03:24:21Z</dcterms:modified>
</cp:coreProperties>
</file>