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055" windowHeight="76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16" i="1"/>
  <c r="K11" l="1"/>
  <c r="K12"/>
  <c r="K13"/>
  <c r="K14"/>
  <c r="K15"/>
  <c r="K17"/>
  <c r="K18"/>
  <c r="K19"/>
  <c r="K20"/>
  <c r="K21"/>
  <c r="K22"/>
  <c r="K10"/>
  <c r="D23"/>
  <c r="E23"/>
  <c r="F23"/>
  <c r="G23"/>
  <c r="H23"/>
  <c r="I23"/>
  <c r="J23"/>
  <c r="C23"/>
  <c r="K23" l="1"/>
</calcChain>
</file>

<file path=xl/sharedStrings.xml><?xml version="1.0" encoding="utf-8"?>
<sst xmlns="http://schemas.openxmlformats.org/spreadsheetml/2006/main" count="42" uniqueCount="36">
  <si>
    <t>DAFTAR PENYALURAN DANA</t>
  </si>
  <si>
    <t>BANTUAN NON TUNAI BERSYARAT PROGRAM KELUARGA HARAPAN</t>
  </si>
  <si>
    <t>KECAMATAN KARANGANYAR TAHUN ANGGARAN 2018</t>
  </si>
  <si>
    <t>NO</t>
  </si>
  <si>
    <t>DESA</t>
  </si>
  <si>
    <t>PENYALURAN / TAHAP</t>
  </si>
  <si>
    <t>I</t>
  </si>
  <si>
    <t>II</t>
  </si>
  <si>
    <t>III</t>
  </si>
  <si>
    <t>IV</t>
  </si>
  <si>
    <t>JUMLAH BANTUAN</t>
  </si>
  <si>
    <t>NOMINAL BANTUAN</t>
  </si>
  <si>
    <t>JUMLAH KPM PKH</t>
  </si>
  <si>
    <t>MEI</t>
  </si>
  <si>
    <t>AGUSTUS</t>
  </si>
  <si>
    <t>NOVEMBER</t>
  </si>
  <si>
    <t>FEBRUARI</t>
  </si>
  <si>
    <t>BANJARKERTA</t>
  </si>
  <si>
    <t>BRAKAS</t>
  </si>
  <si>
    <t>BUARA</t>
  </si>
  <si>
    <t>BUNGKANEL</t>
  </si>
  <si>
    <t>JAMBUDESA</t>
  </si>
  <si>
    <t>KABUNDERAN</t>
  </si>
  <si>
    <t>KALIJARAN</t>
  </si>
  <si>
    <t>KALIORI</t>
  </si>
  <si>
    <t>KARANGANYAR</t>
  </si>
  <si>
    <t>KARANGGEDANG</t>
  </si>
  <si>
    <t>LUMPANG</t>
  </si>
  <si>
    <t>MARIBAYA</t>
  </si>
  <si>
    <t>PONJEN</t>
  </si>
  <si>
    <t>JUMLAH</t>
  </si>
  <si>
    <t>Camat Karanganyar</t>
  </si>
  <si>
    <t>PAIMIN,S.IP,M.Si</t>
  </si>
  <si>
    <t>NIP. 196403301986081002</t>
  </si>
  <si>
    <t>Karanganyar, 31  Desember 2018</t>
  </si>
  <si>
    <t xml:space="preserve">Pembina 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</si>
</sst>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#,##0;[Red]#,##0"/>
  </numFmts>
  <fonts count="6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u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41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3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topLeftCell="A5" workbookViewId="0">
      <selection activeCell="F13" sqref="F13"/>
    </sheetView>
  </sheetViews>
  <sheetFormatPr defaultRowHeight="16.5"/>
  <cols>
    <col min="1" max="1" width="4.140625" style="1" customWidth="1"/>
    <col min="2" max="2" width="17" style="1" customWidth="1"/>
    <col min="3" max="3" width="9.7109375" style="1" customWidth="1"/>
    <col min="4" max="4" width="14.7109375" style="1" customWidth="1"/>
    <col min="5" max="5" width="9.7109375" style="1" customWidth="1"/>
    <col min="6" max="6" width="14.7109375" style="1" customWidth="1"/>
    <col min="7" max="7" width="9.7109375" style="1" customWidth="1"/>
    <col min="8" max="8" width="14.7109375" style="1" customWidth="1"/>
    <col min="9" max="9" width="9.7109375" style="1" customWidth="1"/>
    <col min="10" max="10" width="14.7109375" style="1" customWidth="1"/>
    <col min="11" max="11" width="9.140625" style="1"/>
    <col min="12" max="12" width="10.28515625" style="1" customWidth="1"/>
    <col min="13" max="14" width="9.140625" style="1"/>
    <col min="15" max="15" width="12.5703125" style="2" bestFit="1" customWidth="1"/>
    <col min="16" max="16384" width="9.140625" style="1"/>
  </cols>
  <sheetData>
    <row r="1" spans="1:15" ht="18.7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5" ht="18.7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5" ht="18.7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5" spans="1:15">
      <c r="A5" s="17" t="s">
        <v>3</v>
      </c>
      <c r="B5" s="17" t="s">
        <v>4</v>
      </c>
      <c r="C5" s="18" t="s">
        <v>5</v>
      </c>
      <c r="D5" s="18"/>
      <c r="E5" s="18"/>
      <c r="F5" s="18"/>
      <c r="G5" s="18"/>
      <c r="H5" s="18"/>
      <c r="I5" s="18"/>
      <c r="J5" s="18"/>
      <c r="K5" s="24" t="s">
        <v>10</v>
      </c>
      <c r="L5" s="24"/>
    </row>
    <row r="6" spans="1:15">
      <c r="A6" s="17"/>
      <c r="B6" s="17"/>
      <c r="C6" s="17" t="s">
        <v>6</v>
      </c>
      <c r="D6" s="17"/>
      <c r="E6" s="17" t="s">
        <v>7</v>
      </c>
      <c r="F6" s="17"/>
      <c r="G6" s="17" t="s">
        <v>8</v>
      </c>
      <c r="H6" s="17"/>
      <c r="I6" s="17" t="s">
        <v>9</v>
      </c>
      <c r="J6" s="17"/>
      <c r="K6" s="24"/>
      <c r="L6" s="24"/>
    </row>
    <row r="7" spans="1:15">
      <c r="A7" s="17"/>
      <c r="B7" s="17"/>
      <c r="C7" s="17" t="s">
        <v>16</v>
      </c>
      <c r="D7" s="17"/>
      <c r="E7" s="17" t="s">
        <v>13</v>
      </c>
      <c r="F7" s="17"/>
      <c r="G7" s="17" t="s">
        <v>14</v>
      </c>
      <c r="H7" s="17"/>
      <c r="I7" s="17" t="s">
        <v>15</v>
      </c>
      <c r="J7" s="17"/>
      <c r="K7" s="24"/>
      <c r="L7" s="24"/>
    </row>
    <row r="8" spans="1:15" ht="33">
      <c r="A8" s="17"/>
      <c r="B8" s="17"/>
      <c r="C8" s="3" t="s">
        <v>12</v>
      </c>
      <c r="D8" s="3" t="s">
        <v>11</v>
      </c>
      <c r="E8" s="3" t="s">
        <v>12</v>
      </c>
      <c r="F8" s="3" t="s">
        <v>11</v>
      </c>
      <c r="G8" s="3" t="s">
        <v>12</v>
      </c>
      <c r="H8" s="3" t="s">
        <v>11</v>
      </c>
      <c r="I8" s="3" t="s">
        <v>12</v>
      </c>
      <c r="J8" s="3" t="s">
        <v>11</v>
      </c>
      <c r="K8" s="24"/>
      <c r="L8" s="24"/>
    </row>
    <row r="9" spans="1:1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21">
        <v>11</v>
      </c>
      <c r="L9" s="22"/>
    </row>
    <row r="10" spans="1:15" s="9" customFormat="1" ht="16.5" customHeight="1">
      <c r="A10" s="5">
        <v>1</v>
      </c>
      <c r="B10" s="6" t="s">
        <v>17</v>
      </c>
      <c r="C10" s="7">
        <v>252</v>
      </c>
      <c r="D10" s="8">
        <v>126000000</v>
      </c>
      <c r="E10" s="7">
        <v>252</v>
      </c>
      <c r="F10" s="8">
        <v>126000000</v>
      </c>
      <c r="G10" s="7">
        <v>252</v>
      </c>
      <c r="H10" s="8">
        <v>126000000</v>
      </c>
      <c r="I10" s="7">
        <v>248</v>
      </c>
      <c r="J10" s="8">
        <v>66350800</v>
      </c>
      <c r="K10" s="19">
        <f>(D10+F10+H10+J10)</f>
        <v>444350800</v>
      </c>
      <c r="L10" s="20"/>
      <c r="O10" s="10"/>
    </row>
    <row r="11" spans="1:15" s="9" customFormat="1" ht="16.5" customHeight="1">
      <c r="A11" s="5">
        <v>2</v>
      </c>
      <c r="B11" s="6" t="s">
        <v>18</v>
      </c>
      <c r="C11" s="7">
        <v>175</v>
      </c>
      <c r="D11" s="8">
        <v>87500000</v>
      </c>
      <c r="E11" s="7">
        <v>175</v>
      </c>
      <c r="F11" s="8">
        <v>87500000</v>
      </c>
      <c r="G11" s="7">
        <v>175</v>
      </c>
      <c r="H11" s="8">
        <v>87500000</v>
      </c>
      <c r="I11" s="7">
        <v>170</v>
      </c>
      <c r="J11" s="8">
        <v>45427500</v>
      </c>
      <c r="K11" s="19">
        <f t="shared" ref="K11:K22" si="0">(D11+F11+H11+J11)</f>
        <v>307927500</v>
      </c>
      <c r="L11" s="20"/>
      <c r="O11" s="10"/>
    </row>
    <row r="12" spans="1:15" s="9" customFormat="1" ht="16.5" customHeight="1">
      <c r="A12" s="5">
        <v>3</v>
      </c>
      <c r="B12" s="6" t="s">
        <v>19</v>
      </c>
      <c r="C12" s="11">
        <v>103</v>
      </c>
      <c r="D12" s="8">
        <v>51500000</v>
      </c>
      <c r="E12" s="7">
        <v>103</v>
      </c>
      <c r="F12" s="8">
        <v>51500000</v>
      </c>
      <c r="G12" s="7">
        <v>103</v>
      </c>
      <c r="H12" s="8">
        <v>51500000</v>
      </c>
      <c r="I12" s="7">
        <v>99</v>
      </c>
      <c r="J12" s="8">
        <v>26738650</v>
      </c>
      <c r="K12" s="19">
        <f t="shared" si="0"/>
        <v>181238650</v>
      </c>
      <c r="L12" s="20"/>
      <c r="O12" s="10"/>
    </row>
    <row r="13" spans="1:15" s="9" customFormat="1" ht="16.5" customHeight="1">
      <c r="A13" s="5">
        <v>4</v>
      </c>
      <c r="B13" s="6" t="s">
        <v>20</v>
      </c>
      <c r="C13" s="11">
        <v>118</v>
      </c>
      <c r="D13" s="8">
        <v>59000000</v>
      </c>
      <c r="E13" s="7">
        <v>118</v>
      </c>
      <c r="F13" s="8">
        <v>59000000</v>
      </c>
      <c r="G13" s="7">
        <v>118</v>
      </c>
      <c r="H13" s="8">
        <v>59000000</v>
      </c>
      <c r="I13" s="7">
        <v>117</v>
      </c>
      <c r="J13" s="8">
        <v>31384950</v>
      </c>
      <c r="K13" s="19">
        <f t="shared" si="0"/>
        <v>208384950</v>
      </c>
      <c r="L13" s="20"/>
      <c r="O13" s="10"/>
    </row>
    <row r="14" spans="1:15" s="9" customFormat="1" ht="16.5" customHeight="1">
      <c r="A14" s="5">
        <v>5</v>
      </c>
      <c r="B14" s="6" t="s">
        <v>21</v>
      </c>
      <c r="C14" s="11">
        <v>243</v>
      </c>
      <c r="D14" s="8">
        <v>121500000</v>
      </c>
      <c r="E14" s="7">
        <v>243</v>
      </c>
      <c r="F14" s="8">
        <v>121500000</v>
      </c>
      <c r="G14" s="7">
        <v>243</v>
      </c>
      <c r="H14" s="8">
        <v>121500000</v>
      </c>
      <c r="I14" s="7">
        <v>231</v>
      </c>
      <c r="J14" s="8">
        <v>61748850</v>
      </c>
      <c r="K14" s="19">
        <f t="shared" si="0"/>
        <v>426248850</v>
      </c>
      <c r="L14" s="20"/>
      <c r="O14" s="10"/>
    </row>
    <row r="15" spans="1:15" s="9" customFormat="1" ht="16.5" customHeight="1">
      <c r="A15" s="5">
        <v>6</v>
      </c>
      <c r="B15" s="6" t="s">
        <v>22</v>
      </c>
      <c r="C15" s="11">
        <v>73</v>
      </c>
      <c r="D15" s="8">
        <v>36500000</v>
      </c>
      <c r="E15" s="7">
        <v>73</v>
      </c>
      <c r="F15" s="8">
        <v>36500000</v>
      </c>
      <c r="G15" s="7">
        <v>73</v>
      </c>
      <c r="H15" s="8">
        <v>36500000</v>
      </c>
      <c r="I15" s="7">
        <v>70</v>
      </c>
      <c r="J15" s="8">
        <v>18718500</v>
      </c>
      <c r="K15" s="19">
        <f t="shared" si="0"/>
        <v>128218500</v>
      </c>
      <c r="L15" s="20"/>
      <c r="O15" s="10"/>
    </row>
    <row r="16" spans="1:15" s="9" customFormat="1" ht="16.5" customHeight="1">
      <c r="A16" s="5">
        <v>7</v>
      </c>
      <c r="B16" s="6" t="s">
        <v>23</v>
      </c>
      <c r="C16" s="11">
        <v>288</v>
      </c>
      <c r="D16" s="8">
        <v>144000000</v>
      </c>
      <c r="E16" s="7">
        <v>288</v>
      </c>
      <c r="F16" s="8">
        <v>144000000</v>
      </c>
      <c r="G16" s="7">
        <v>286</v>
      </c>
      <c r="H16" s="8">
        <v>143000000</v>
      </c>
      <c r="I16" s="7">
        <v>266</v>
      </c>
      <c r="J16" s="8">
        <v>71219100</v>
      </c>
      <c r="K16" s="19">
        <f>(D16+F16+H16+J16)</f>
        <v>502219100</v>
      </c>
      <c r="L16" s="20"/>
      <c r="O16" s="10"/>
    </row>
    <row r="17" spans="1:15" s="9" customFormat="1" ht="16.5" customHeight="1">
      <c r="A17" s="5">
        <v>8</v>
      </c>
      <c r="B17" s="6" t="s">
        <v>24</v>
      </c>
      <c r="C17" s="11">
        <v>263</v>
      </c>
      <c r="D17" s="8">
        <v>131500000</v>
      </c>
      <c r="E17" s="7">
        <v>264</v>
      </c>
      <c r="F17" s="8">
        <v>132000000</v>
      </c>
      <c r="G17" s="7">
        <v>262</v>
      </c>
      <c r="H17" s="8">
        <v>131000000</v>
      </c>
      <c r="I17" s="7">
        <v>254</v>
      </c>
      <c r="J17" s="8">
        <v>68022900</v>
      </c>
      <c r="K17" s="19">
        <f t="shared" si="0"/>
        <v>462522900</v>
      </c>
      <c r="L17" s="20"/>
      <c r="O17" s="10"/>
    </row>
    <row r="18" spans="1:15" s="9" customFormat="1" ht="16.5" customHeight="1">
      <c r="A18" s="5">
        <v>9</v>
      </c>
      <c r="B18" s="6" t="s">
        <v>25</v>
      </c>
      <c r="C18" s="11">
        <v>348</v>
      </c>
      <c r="D18" s="8">
        <v>174000000</v>
      </c>
      <c r="E18" s="7">
        <v>347</v>
      </c>
      <c r="F18" s="8">
        <v>173500000</v>
      </c>
      <c r="G18" s="7">
        <v>347</v>
      </c>
      <c r="H18" s="8">
        <v>173500000</v>
      </c>
      <c r="I18" s="7">
        <v>337</v>
      </c>
      <c r="J18" s="8">
        <v>90129950</v>
      </c>
      <c r="K18" s="19">
        <f t="shared" si="0"/>
        <v>611129950</v>
      </c>
      <c r="L18" s="20"/>
      <c r="O18" s="10"/>
    </row>
    <row r="19" spans="1:15" s="9" customFormat="1" ht="16.5" customHeight="1">
      <c r="A19" s="5">
        <v>10</v>
      </c>
      <c r="B19" s="6" t="s">
        <v>26</v>
      </c>
      <c r="C19" s="11">
        <v>130</v>
      </c>
      <c r="D19" s="8">
        <v>65000000</v>
      </c>
      <c r="E19" s="7">
        <v>130</v>
      </c>
      <c r="F19" s="8">
        <v>65000000</v>
      </c>
      <c r="G19" s="7">
        <v>130</v>
      </c>
      <c r="H19" s="8">
        <v>65000000</v>
      </c>
      <c r="I19" s="7">
        <v>128</v>
      </c>
      <c r="J19" s="8">
        <v>34092800</v>
      </c>
      <c r="K19" s="19">
        <f t="shared" si="0"/>
        <v>229092800</v>
      </c>
      <c r="L19" s="20"/>
      <c r="O19" s="12"/>
    </row>
    <row r="20" spans="1:15" s="9" customFormat="1" ht="16.5" customHeight="1">
      <c r="A20" s="5">
        <v>11</v>
      </c>
      <c r="B20" s="6" t="s">
        <v>27</v>
      </c>
      <c r="C20" s="11">
        <v>87</v>
      </c>
      <c r="D20" s="8">
        <v>43500000</v>
      </c>
      <c r="E20" s="7">
        <v>87</v>
      </c>
      <c r="F20" s="8">
        <v>43500000</v>
      </c>
      <c r="G20" s="7">
        <v>87</v>
      </c>
      <c r="H20" s="8">
        <v>43500000</v>
      </c>
      <c r="I20" s="7">
        <v>84</v>
      </c>
      <c r="J20" s="8">
        <v>22595400</v>
      </c>
      <c r="K20" s="19">
        <f t="shared" si="0"/>
        <v>153095400</v>
      </c>
      <c r="L20" s="20"/>
      <c r="O20" s="10"/>
    </row>
    <row r="21" spans="1:15" s="9" customFormat="1" ht="16.5" customHeight="1">
      <c r="A21" s="5">
        <v>12</v>
      </c>
      <c r="B21" s="6" t="s">
        <v>28</v>
      </c>
      <c r="C21" s="11">
        <v>290</v>
      </c>
      <c r="D21" s="8">
        <v>145000000</v>
      </c>
      <c r="E21" s="7">
        <v>290</v>
      </c>
      <c r="F21" s="8">
        <v>145000000</v>
      </c>
      <c r="G21" s="7">
        <v>289</v>
      </c>
      <c r="H21" s="8">
        <v>144500000</v>
      </c>
      <c r="I21" s="7">
        <v>282</v>
      </c>
      <c r="J21" s="8">
        <v>75702700</v>
      </c>
      <c r="K21" s="19">
        <f t="shared" si="0"/>
        <v>510202700</v>
      </c>
      <c r="L21" s="20"/>
      <c r="O21" s="10"/>
    </row>
    <row r="22" spans="1:15" s="9" customFormat="1" ht="16.5" customHeight="1">
      <c r="A22" s="5">
        <v>13</v>
      </c>
      <c r="B22" s="6" t="s">
        <v>29</v>
      </c>
      <c r="C22" s="11">
        <v>217</v>
      </c>
      <c r="D22" s="8">
        <v>108500000</v>
      </c>
      <c r="E22" s="7">
        <v>217</v>
      </c>
      <c r="F22" s="8">
        <v>108500000</v>
      </c>
      <c r="G22" s="7">
        <v>217</v>
      </c>
      <c r="H22" s="8">
        <v>108500000</v>
      </c>
      <c r="I22" s="7">
        <v>214</v>
      </c>
      <c r="J22" s="8">
        <v>57294900</v>
      </c>
      <c r="K22" s="19">
        <f t="shared" si="0"/>
        <v>382794900</v>
      </c>
      <c r="L22" s="20"/>
      <c r="O22" s="10"/>
    </row>
    <row r="23" spans="1:15" ht="21" customHeight="1">
      <c r="A23" s="27" t="s">
        <v>30</v>
      </c>
      <c r="B23" s="27"/>
      <c r="C23" s="13">
        <f>SUM(C10:C22)</f>
        <v>2587</v>
      </c>
      <c r="D23" s="14">
        <f t="shared" ref="D23:J23" si="1">SUM(D10:D22)</f>
        <v>1293500000</v>
      </c>
      <c r="E23" s="13">
        <f t="shared" si="1"/>
        <v>2587</v>
      </c>
      <c r="F23" s="14">
        <f t="shared" si="1"/>
        <v>1293500000</v>
      </c>
      <c r="G23" s="13">
        <f t="shared" si="1"/>
        <v>2582</v>
      </c>
      <c r="H23" s="14">
        <f t="shared" si="1"/>
        <v>1291000000</v>
      </c>
      <c r="I23" s="13">
        <f t="shared" si="1"/>
        <v>2500</v>
      </c>
      <c r="J23" s="14">
        <f t="shared" si="1"/>
        <v>669427000</v>
      </c>
      <c r="K23" s="28">
        <f t="shared" ref="K23" si="2">SUM(K10:K22)</f>
        <v>4547427000</v>
      </c>
      <c r="L23" s="28"/>
    </row>
    <row r="25" spans="1:15">
      <c r="I25" s="1" t="s">
        <v>34</v>
      </c>
    </row>
    <row r="26" spans="1:15" ht="8.25" customHeight="1"/>
    <row r="27" spans="1:15">
      <c r="I27" s="25" t="s">
        <v>31</v>
      </c>
      <c r="J27" s="25"/>
      <c r="K27" s="25"/>
    </row>
    <row r="28" spans="1:15" ht="27.75" customHeight="1"/>
    <row r="30" spans="1:15">
      <c r="I30" s="26" t="s">
        <v>32</v>
      </c>
      <c r="J30" s="26"/>
      <c r="K30" s="26"/>
      <c r="L30" s="15"/>
      <c r="M30" s="15"/>
      <c r="N30" s="15"/>
    </row>
    <row r="31" spans="1:15" ht="13.5" customHeight="1">
      <c r="I31" s="25" t="s">
        <v>35</v>
      </c>
      <c r="J31" s="25"/>
      <c r="K31" s="25"/>
      <c r="L31" s="15"/>
      <c r="M31" s="15"/>
      <c r="N31" s="15"/>
    </row>
    <row r="32" spans="1:15" ht="13.5" customHeight="1">
      <c r="I32" s="25" t="s">
        <v>33</v>
      </c>
      <c r="J32" s="25"/>
      <c r="K32" s="25"/>
      <c r="L32" s="16"/>
      <c r="M32" s="16"/>
      <c r="N32" s="16"/>
    </row>
  </sheetData>
  <mergeCells count="35">
    <mergeCell ref="I32:K32"/>
    <mergeCell ref="I30:K30"/>
    <mergeCell ref="I27:K27"/>
    <mergeCell ref="A23:B23"/>
    <mergeCell ref="K23:L23"/>
    <mergeCell ref="I31:K31"/>
    <mergeCell ref="A1:L1"/>
    <mergeCell ref="A2:L2"/>
    <mergeCell ref="A3:L3"/>
    <mergeCell ref="K18:L18"/>
    <mergeCell ref="A5:A8"/>
    <mergeCell ref="B5:B8"/>
    <mergeCell ref="K10:L10"/>
    <mergeCell ref="K11:L11"/>
    <mergeCell ref="K12:L12"/>
    <mergeCell ref="K5:L8"/>
    <mergeCell ref="C7:D7"/>
    <mergeCell ref="E7:F7"/>
    <mergeCell ref="G7:H7"/>
    <mergeCell ref="C6:D6"/>
    <mergeCell ref="E6:F6"/>
    <mergeCell ref="G6:H6"/>
    <mergeCell ref="K21:L21"/>
    <mergeCell ref="K22:L22"/>
    <mergeCell ref="K13:L13"/>
    <mergeCell ref="K14:L14"/>
    <mergeCell ref="K15:L15"/>
    <mergeCell ref="K16:L16"/>
    <mergeCell ref="K17:L17"/>
    <mergeCell ref="I6:J6"/>
    <mergeCell ref="C5:J5"/>
    <mergeCell ref="K19:L19"/>
    <mergeCell ref="K20:L20"/>
    <mergeCell ref="I7:J7"/>
    <mergeCell ref="K9:L9"/>
  </mergeCells>
  <pageMargins left="0.39370078740157483" right="0.39370078740157483" top="0.39370078740157483" bottom="0.3937007874015748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8.1 x84</dc:creator>
  <cp:lastModifiedBy>Karanganyar1</cp:lastModifiedBy>
  <cp:lastPrinted>2019-01-25T08:28:36Z</cp:lastPrinted>
  <dcterms:created xsi:type="dcterms:W3CDTF">2019-01-20T23:46:43Z</dcterms:created>
  <dcterms:modified xsi:type="dcterms:W3CDTF">2019-05-06T23:27:30Z</dcterms:modified>
</cp:coreProperties>
</file>