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PLOAD SATU DATA\"/>
    </mc:Choice>
  </mc:AlternateContent>
  <xr:revisionPtr revIDLastSave="0" documentId="8_{F9FCB447-E881-4FD6-B02C-94D0030D92C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P Posyandu'18" sheetId="3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H31" i="3" l="1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J29" i="3"/>
  <c r="BI29" i="3"/>
  <c r="Z29" i="3"/>
  <c r="Y29" i="3"/>
  <c r="BJ28" i="3"/>
  <c r="BI28" i="3"/>
  <c r="Z28" i="3"/>
  <c r="Y28" i="3"/>
  <c r="BJ27" i="3"/>
  <c r="BI27" i="3"/>
  <c r="Z27" i="3"/>
  <c r="Y27" i="3"/>
  <c r="BJ26" i="3"/>
  <c r="BI26" i="3"/>
  <c r="Z26" i="3"/>
  <c r="Y26" i="3"/>
  <c r="BJ25" i="3"/>
  <c r="BI25" i="3"/>
  <c r="Z25" i="3"/>
  <c r="Y25" i="3"/>
  <c r="BJ24" i="3"/>
  <c r="BI24" i="3"/>
  <c r="Z24" i="3"/>
  <c r="Y24" i="3"/>
  <c r="BJ23" i="3"/>
  <c r="BI23" i="3"/>
  <c r="Z23" i="3"/>
  <c r="Y23" i="3"/>
  <c r="BJ22" i="3"/>
  <c r="BI22" i="3"/>
  <c r="Z22" i="3"/>
  <c r="Y22" i="3"/>
  <c r="BJ21" i="3"/>
  <c r="BI21" i="3"/>
  <c r="Z21" i="3"/>
  <c r="Y21" i="3"/>
  <c r="BJ20" i="3"/>
  <c r="BI20" i="3"/>
  <c r="Z20" i="3"/>
  <c r="Y20" i="3"/>
  <c r="BJ19" i="3"/>
  <c r="BI19" i="3"/>
  <c r="Z19" i="3"/>
  <c r="Y19" i="3"/>
  <c r="BJ18" i="3"/>
  <c r="BI18" i="3"/>
  <c r="Z18" i="3"/>
  <c r="Y18" i="3"/>
  <c r="BJ17" i="3"/>
  <c r="BI17" i="3"/>
  <c r="Z17" i="3"/>
  <c r="Y17" i="3"/>
  <c r="BJ16" i="3"/>
  <c r="BI16" i="3"/>
  <c r="Z16" i="3"/>
  <c r="Y16" i="3"/>
  <c r="BJ15" i="3"/>
  <c r="BI15" i="3"/>
  <c r="Z15" i="3"/>
  <c r="Y15" i="3"/>
  <c r="BJ14" i="3"/>
  <c r="BI14" i="3"/>
  <c r="Z14" i="3"/>
  <c r="Y14" i="3"/>
  <c r="BJ13" i="3"/>
  <c r="BI13" i="3"/>
  <c r="Z13" i="3"/>
  <c r="Y13" i="3"/>
  <c r="BJ12" i="3"/>
  <c r="BI12" i="3"/>
  <c r="Z12" i="3"/>
  <c r="Y12" i="3"/>
  <c r="BJ31" i="3" l="1"/>
  <c r="BI31" i="3"/>
  <c r="Y31" i="3"/>
  <c r="Z31" i="3"/>
</calcChain>
</file>

<file path=xl/sharedStrings.xml><?xml version="1.0" encoding="utf-8"?>
<sst xmlns="http://schemas.openxmlformats.org/spreadsheetml/2006/main" count="217" uniqueCount="126">
  <si>
    <t>DATA KEGIATAN POSYANDU</t>
  </si>
  <si>
    <t>JUMLAH PENGUNJUNG/JUMLAH PETUGAS POSYANDU/JUMLAH BAYI LAHIR/MENINGGAL</t>
  </si>
  <si>
    <t>Jum</t>
  </si>
  <si>
    <t>Jumlah Akseptor KB</t>
  </si>
  <si>
    <t>PENIMBANGAN BALITA</t>
  </si>
  <si>
    <t>IMUNISASI IBU HAMIL</t>
  </si>
  <si>
    <t>JUMLAH BAYI YANG DI IMUNISASI</t>
  </si>
  <si>
    <t>Balita yg mende</t>
  </si>
  <si>
    <t>JUMLAH PENGUNJUNG</t>
  </si>
  <si>
    <t>JUMLAH PETUGAS YANG HADIR</t>
  </si>
  <si>
    <t>JUMLAH BAYI</t>
  </si>
  <si>
    <t>Bumil</t>
  </si>
  <si>
    <t>Di</t>
  </si>
  <si>
    <t>Menda</t>
  </si>
  <si>
    <t>Ibu</t>
  </si>
  <si>
    <t xml:space="preserve">T T </t>
  </si>
  <si>
    <t>BCG</t>
  </si>
  <si>
    <t>POLIO</t>
  </si>
  <si>
    <t>CAM</t>
  </si>
  <si>
    <t>rita diare</t>
  </si>
  <si>
    <t>BALITA</t>
  </si>
  <si>
    <t>MEDIS &amp;</t>
  </si>
  <si>
    <t>Yang</t>
  </si>
  <si>
    <t>pe</t>
  </si>
  <si>
    <t>pat</t>
  </si>
  <si>
    <t>Me</t>
  </si>
  <si>
    <t>Jumlah Balita</t>
  </si>
  <si>
    <t>Jumlah Balita yg</t>
  </si>
  <si>
    <t xml:space="preserve">Jumlah yg </t>
  </si>
  <si>
    <t>Jumlah yg</t>
  </si>
  <si>
    <t>Yang mendapat</t>
  </si>
  <si>
    <t>I</t>
  </si>
  <si>
    <t>II</t>
  </si>
  <si>
    <t>III</t>
  </si>
  <si>
    <t>IV</t>
  </si>
  <si>
    <t>PAK</t>
  </si>
  <si>
    <t>yg dpt</t>
  </si>
  <si>
    <t>KET</t>
  </si>
  <si>
    <t>0 -12 BLN</t>
  </si>
  <si>
    <t>1 - 5 Tahun</t>
  </si>
  <si>
    <t>Menyu</t>
  </si>
  <si>
    <t>KADER</t>
  </si>
  <si>
    <t>PLKB</t>
  </si>
  <si>
    <t>Para</t>
  </si>
  <si>
    <t>Lahir</t>
  </si>
  <si>
    <t>meninggal</t>
  </si>
  <si>
    <t>Ket.</t>
  </si>
  <si>
    <t>No.</t>
  </si>
  <si>
    <t>Kecamatan</t>
  </si>
  <si>
    <t>rik</t>
  </si>
  <si>
    <t>FE</t>
  </si>
  <si>
    <t>Nyu</t>
  </si>
  <si>
    <t>Kdm</t>
  </si>
  <si>
    <t>Pil</t>
  </si>
  <si>
    <t>Imp</t>
  </si>
  <si>
    <t>MOP</t>
  </si>
  <si>
    <t>MOW</t>
  </si>
  <si>
    <t>IUD</t>
  </si>
  <si>
    <t>Suntik</t>
  </si>
  <si>
    <t>lain</t>
  </si>
  <si>
    <t>memiliki KMS</t>
  </si>
  <si>
    <t>ditimbang</t>
  </si>
  <si>
    <t>Naik</t>
  </si>
  <si>
    <t>Vit. A</t>
  </si>
  <si>
    <t>mendapat PMT</t>
  </si>
  <si>
    <t>KEC.</t>
  </si>
  <si>
    <t>V</t>
  </si>
  <si>
    <t>oralit</t>
  </si>
  <si>
    <t>BARU</t>
  </si>
  <si>
    <t>LAMA</t>
  </si>
  <si>
    <t>WUS</t>
  </si>
  <si>
    <t>PUS</t>
  </si>
  <si>
    <t>Hamil</t>
  </si>
  <si>
    <t>sui</t>
  </si>
  <si>
    <t xml:space="preserve"> Medis</t>
  </si>
  <si>
    <t>dunia</t>
  </si>
  <si>
    <t>sa</t>
  </si>
  <si>
    <t>(Tablet</t>
  </si>
  <si>
    <t>( S )</t>
  </si>
  <si>
    <t>( K )</t>
  </si>
  <si>
    <t>( D)</t>
  </si>
  <si>
    <t>( N )</t>
  </si>
  <si>
    <t>L</t>
  </si>
  <si>
    <t>P</t>
  </si>
  <si>
    <t>Besi)</t>
  </si>
  <si>
    <t>Kemangkon</t>
  </si>
  <si>
    <t>KMK</t>
  </si>
  <si>
    <t>Bukateja</t>
  </si>
  <si>
    <t>BKT</t>
  </si>
  <si>
    <t>Kejobong</t>
  </si>
  <si>
    <t>KJB</t>
  </si>
  <si>
    <t>Kaligondang</t>
  </si>
  <si>
    <t>KLG</t>
  </si>
  <si>
    <t>Purbalingga</t>
  </si>
  <si>
    <t>PBG</t>
  </si>
  <si>
    <t>Kalimanah</t>
  </si>
  <si>
    <t>KLM</t>
  </si>
  <si>
    <t>Kutasari</t>
  </si>
  <si>
    <t>KTS</t>
  </si>
  <si>
    <t>Mrebet</t>
  </si>
  <si>
    <t>MRB</t>
  </si>
  <si>
    <t>Bobotsari</t>
  </si>
  <si>
    <t>BBS</t>
  </si>
  <si>
    <t>Karangreja</t>
  </si>
  <si>
    <t>KRJ</t>
  </si>
  <si>
    <t>Karanganyar</t>
  </si>
  <si>
    <t>KRA</t>
  </si>
  <si>
    <t>Karangmoncol</t>
  </si>
  <si>
    <t>KRM</t>
  </si>
  <si>
    <t>Rembang</t>
  </si>
  <si>
    <t>RMB</t>
  </si>
  <si>
    <t>Bojongsari</t>
  </si>
  <si>
    <t>BJS</t>
  </si>
  <si>
    <t>Padamara</t>
  </si>
  <si>
    <t>PDM</t>
  </si>
  <si>
    <t>Pengadegan</t>
  </si>
  <si>
    <t>PGD</t>
  </si>
  <si>
    <t>Karangjambu</t>
  </si>
  <si>
    <t>KRJM</t>
  </si>
  <si>
    <t>Kertanegara</t>
  </si>
  <si>
    <t>KRT</t>
  </si>
  <si>
    <t>JUMLAH</t>
  </si>
  <si>
    <t>DPT/HB-Hib</t>
  </si>
  <si>
    <t>HB-0</t>
  </si>
  <si>
    <t>JANUARI    2018</t>
  </si>
  <si>
    <t>JANUARI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</si>
</sst>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3" fillId="0" borderId="0" xfId="0" applyFont="1" applyBorder="1" applyAlignment="1"/>
    <xf numFmtId="0" fontId="4" fillId="0" borderId="7" xfId="0" applyFont="1" applyBorder="1" applyAlignment="1"/>
    <xf numFmtId="0" fontId="4" fillId="0" borderId="3" xfId="0" applyFont="1" applyBorder="1"/>
    <xf numFmtId="0" fontId="4" fillId="0" borderId="0" xfId="0" applyFont="1" applyBorder="1"/>
    <xf numFmtId="0" fontId="4" fillId="0" borderId="11" xfId="0" applyFont="1" applyBorder="1"/>
    <xf numFmtId="0" fontId="0" fillId="0" borderId="3" xfId="0" applyBorder="1"/>
    <xf numFmtId="0" fontId="3" fillId="0" borderId="11" xfId="0" applyFont="1" applyBorder="1"/>
    <xf numFmtId="0" fontId="4" fillId="0" borderId="2" xfId="0" applyFont="1" applyBorder="1" applyAlignment="1"/>
    <xf numFmtId="0" fontId="4" fillId="0" borderId="7" xfId="0" applyFont="1" applyBorder="1"/>
    <xf numFmtId="0" fontId="4" fillId="0" borderId="5" xfId="0" applyFont="1" applyBorder="1"/>
    <xf numFmtId="0" fontId="3" fillId="0" borderId="2" xfId="0" applyFont="1" applyBorder="1"/>
    <xf numFmtId="0" fontId="3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1" xfId="0" applyFont="1" applyBorder="1" applyAlignment="1"/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12" xfId="0" applyFont="1" applyBorder="1"/>
    <xf numFmtId="0" fontId="4" fillId="0" borderId="13" xfId="0" applyFont="1" applyBorder="1"/>
    <xf numFmtId="0" fontId="3" fillId="0" borderId="3" xfId="0" applyFont="1" applyBorder="1"/>
    <xf numFmtId="0" fontId="4" fillId="0" borderId="3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" xfId="0" applyFont="1" applyBorder="1" applyAlignment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1" xfId="0" applyFont="1" applyBorder="1"/>
    <xf numFmtId="0" fontId="6" fillId="0" borderId="3" xfId="0" applyFont="1" applyBorder="1"/>
    <xf numFmtId="0" fontId="6" fillId="0" borderId="3" xfId="0" applyFont="1" applyFill="1" applyBorder="1"/>
    <xf numFmtId="0" fontId="7" fillId="0" borderId="11" xfId="0" applyFont="1" applyBorder="1"/>
    <xf numFmtId="0" fontId="0" fillId="0" borderId="11" xfId="0" applyFont="1" applyFill="1" applyBorder="1"/>
    <xf numFmtId="0" fontId="6" fillId="0" borderId="11" xfId="0" applyFont="1" applyFill="1" applyBorder="1"/>
    <xf numFmtId="0" fontId="5" fillId="0" borderId="3" xfId="0" applyFont="1" applyBorder="1"/>
    <xf numFmtId="0" fontId="7" fillId="0" borderId="0" xfId="0" applyFont="1" applyBorder="1"/>
    <xf numFmtId="0" fontId="8" fillId="0" borderId="11" xfId="0" applyFont="1" applyBorder="1"/>
    <xf numFmtId="0" fontId="0" fillId="0" borderId="11" xfId="0" applyFill="1" applyBorder="1"/>
    <xf numFmtId="0" fontId="7" fillId="0" borderId="0" xfId="0" applyFont="1" applyFill="1" applyBorder="1"/>
    <xf numFmtId="0" fontId="6" fillId="0" borderId="11" xfId="0" applyFont="1" applyBorder="1"/>
    <xf numFmtId="0" fontId="8" fillId="0" borderId="0" xfId="0" applyFont="1" applyFill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6" fillId="0" borderId="15" xfId="0" applyFont="1" applyBorder="1"/>
    <xf numFmtId="0" fontId="3" fillId="0" borderId="15" xfId="0" applyFont="1" applyBorder="1"/>
    <xf numFmtId="0" fontId="0" fillId="0" borderId="10" xfId="0" applyBorder="1"/>
    <xf numFmtId="0" fontId="5" fillId="0" borderId="10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0" fillId="0" borderId="3" xfId="0" applyFill="1" applyBorder="1"/>
    <xf numFmtId="0" fontId="0" fillId="0" borderId="0" xfId="0" applyFill="1" applyBorder="1"/>
    <xf numFmtId="0" fontId="4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37"/>
  <sheetViews>
    <sheetView tabSelected="1" workbookViewId="0">
      <selection activeCell="A39" sqref="A39:XFD78"/>
    </sheetView>
  </sheetViews>
  <sheetFormatPr defaultRowHeight="15" x14ac:dyDescent="0.25"/>
  <cols>
    <col min="1" max="1" width="3.42578125" customWidth="1"/>
    <col min="2" max="2" width="13.140625" customWidth="1"/>
    <col min="3" max="6" width="7.28515625" customWidth="1"/>
    <col min="7" max="12" width="7.140625" customWidth="1"/>
    <col min="13" max="13" width="7.7109375" customWidth="1"/>
    <col min="14" max="14" width="5.7109375" customWidth="1"/>
    <col min="15" max="26" width="7.140625" customWidth="1"/>
    <col min="28" max="28" width="3.42578125" customWidth="1"/>
    <col min="29" max="29" width="6" customWidth="1"/>
    <col min="30" max="59" width="5" customWidth="1"/>
    <col min="63" max="63" width="4.28515625" customWidth="1"/>
    <col min="64" max="64" width="13.5703125" customWidth="1"/>
    <col min="65" max="70" width="7.42578125" customWidth="1"/>
    <col min="71" max="77" width="7.5703125" customWidth="1"/>
    <col min="78" max="81" width="7.42578125" customWidth="1"/>
    <col min="82" max="82" width="7.5703125" customWidth="1"/>
    <col min="83" max="87" width="7.42578125" customWidth="1"/>
  </cols>
  <sheetData>
    <row r="1" spans="1:87" ht="18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BK1" s="87" t="s">
        <v>1</v>
      </c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</row>
    <row r="2" spans="1:87" ht="18" x14ac:dyDescent="0.25">
      <c r="A2" s="86" t="s">
        <v>124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B2" s="88" t="s">
        <v>125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K2" s="88" t="s">
        <v>124</v>
      </c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</row>
    <row r="3" spans="1:87" x14ac:dyDescent="0.25">
      <c r="C3" s="1"/>
      <c r="D3" s="1"/>
      <c r="E3" s="1"/>
      <c r="F3" s="1"/>
      <c r="G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C3" s="89"/>
      <c r="BD3" s="89"/>
      <c r="BE3" s="89"/>
      <c r="BF3" s="89"/>
      <c r="BG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87" x14ac:dyDescent="0.25">
      <c r="A4" s="3"/>
      <c r="B4" s="3"/>
      <c r="C4" s="4" t="s">
        <v>2</v>
      </c>
      <c r="D4" s="4" t="s">
        <v>2</v>
      </c>
      <c r="E4" s="4" t="s">
        <v>2</v>
      </c>
      <c r="F4" s="65" t="s">
        <v>2</v>
      </c>
      <c r="G4" s="72" t="s">
        <v>3</v>
      </c>
      <c r="H4" s="73"/>
      <c r="I4" s="73"/>
      <c r="J4" s="73"/>
      <c r="K4" s="73"/>
      <c r="L4" s="73"/>
      <c r="M4" s="73"/>
      <c r="N4" s="74"/>
      <c r="O4" s="78" t="s">
        <v>4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B4" s="5"/>
      <c r="AC4" s="5"/>
      <c r="AD4" s="80" t="s">
        <v>5</v>
      </c>
      <c r="AE4" s="81"/>
      <c r="AF4" s="81"/>
      <c r="AG4" s="81"/>
      <c r="AH4" s="82"/>
      <c r="AI4" s="83" t="s">
        <v>6</v>
      </c>
      <c r="AJ4" s="84"/>
      <c r="AK4" s="78"/>
      <c r="AL4" s="78"/>
      <c r="AM4" s="78"/>
      <c r="AN4" s="78"/>
      <c r="AO4" s="78"/>
      <c r="AP4" s="78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78"/>
      <c r="BB4" s="78"/>
      <c r="BC4" s="109" t="s">
        <v>7</v>
      </c>
      <c r="BD4" s="115"/>
      <c r="BE4" s="115"/>
      <c r="BF4" s="110"/>
      <c r="BG4" s="6"/>
      <c r="BJ4" s="7"/>
      <c r="BK4" s="3"/>
      <c r="BL4" s="3"/>
      <c r="BM4" s="83" t="s">
        <v>8</v>
      </c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5"/>
      <c r="BY4" s="83" t="s">
        <v>9</v>
      </c>
      <c r="BZ4" s="84"/>
      <c r="CA4" s="84"/>
      <c r="CB4" s="84"/>
      <c r="CC4" s="84"/>
      <c r="CD4" s="85"/>
      <c r="CE4" s="83" t="s">
        <v>10</v>
      </c>
      <c r="CF4" s="84"/>
      <c r="CG4" s="84"/>
      <c r="CH4" s="85"/>
      <c r="CI4" s="8"/>
    </row>
    <row r="5" spans="1:87" x14ac:dyDescent="0.25">
      <c r="A5" s="9"/>
      <c r="B5" s="9"/>
      <c r="C5" s="4" t="s">
        <v>11</v>
      </c>
      <c r="D5" s="4" t="s">
        <v>12</v>
      </c>
      <c r="E5" s="4" t="s">
        <v>13</v>
      </c>
      <c r="F5" s="65" t="s">
        <v>14</v>
      </c>
      <c r="G5" s="75"/>
      <c r="H5" s="76"/>
      <c r="I5" s="76"/>
      <c r="J5" s="76"/>
      <c r="K5" s="76"/>
      <c r="L5" s="76"/>
      <c r="M5" s="76"/>
      <c r="N5" s="77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B5" s="12"/>
      <c r="AC5" s="12"/>
      <c r="AD5" s="80" t="s">
        <v>15</v>
      </c>
      <c r="AE5" s="81"/>
      <c r="AF5" s="81"/>
      <c r="AG5" s="81"/>
      <c r="AH5" s="82"/>
      <c r="AI5" s="95" t="s">
        <v>16</v>
      </c>
      <c r="AJ5" s="120"/>
      <c r="AK5" s="80" t="s">
        <v>122</v>
      </c>
      <c r="AL5" s="81"/>
      <c r="AM5" s="81"/>
      <c r="AN5" s="81"/>
      <c r="AO5" s="81"/>
      <c r="AP5" s="82"/>
      <c r="AQ5" s="102" t="s">
        <v>17</v>
      </c>
      <c r="AR5" s="102"/>
      <c r="AS5" s="102"/>
      <c r="AT5" s="102"/>
      <c r="AU5" s="102"/>
      <c r="AV5" s="102"/>
      <c r="AW5" s="102"/>
      <c r="AX5" s="103"/>
      <c r="AY5" s="104" t="s">
        <v>18</v>
      </c>
      <c r="AZ5" s="89"/>
      <c r="BA5" s="95" t="s">
        <v>123</v>
      </c>
      <c r="BB5" s="96"/>
      <c r="BC5" s="102" t="s">
        <v>19</v>
      </c>
      <c r="BD5" s="102"/>
      <c r="BE5" s="102"/>
      <c r="BF5" s="103"/>
      <c r="BG5" s="13"/>
      <c r="BJ5" s="7"/>
      <c r="BK5" s="9"/>
      <c r="BL5" s="9"/>
      <c r="BM5" s="83" t="s">
        <v>20</v>
      </c>
      <c r="BN5" s="84"/>
      <c r="BO5" s="84"/>
      <c r="BP5" s="84"/>
      <c r="BQ5" s="84"/>
      <c r="BR5" s="84"/>
      <c r="BS5" s="84"/>
      <c r="BT5" s="85"/>
      <c r="BU5" s="14"/>
      <c r="BV5" s="14"/>
      <c r="BW5" s="14"/>
      <c r="BX5" s="3"/>
      <c r="BY5" s="10"/>
      <c r="BZ5" s="15"/>
      <c r="CA5" s="10"/>
      <c r="CB5" s="15"/>
      <c r="CC5" s="90" t="s">
        <v>21</v>
      </c>
      <c r="CD5" s="91"/>
      <c r="CE5" s="92" t="s">
        <v>22</v>
      </c>
      <c r="CF5" s="79"/>
      <c r="CG5" s="92" t="s">
        <v>22</v>
      </c>
      <c r="CH5" s="79"/>
      <c r="CI5" s="11"/>
    </row>
    <row r="6" spans="1:87" x14ac:dyDescent="0.25">
      <c r="A6" s="9"/>
      <c r="B6" s="9"/>
      <c r="C6" s="9"/>
      <c r="D6" s="4" t="s">
        <v>23</v>
      </c>
      <c r="E6" s="4" t="s">
        <v>24</v>
      </c>
      <c r="F6" s="4" t="s">
        <v>25</v>
      </c>
      <c r="G6" s="4"/>
      <c r="H6" s="3"/>
      <c r="I6" s="3"/>
      <c r="J6" s="3"/>
      <c r="K6" s="3"/>
      <c r="L6" s="3"/>
      <c r="M6" s="16"/>
      <c r="N6" s="3"/>
      <c r="O6" s="72" t="s">
        <v>26</v>
      </c>
      <c r="P6" s="74"/>
      <c r="Q6" s="92" t="s">
        <v>27</v>
      </c>
      <c r="R6" s="79"/>
      <c r="S6" s="92" t="s">
        <v>28</v>
      </c>
      <c r="T6" s="79"/>
      <c r="U6" s="92" t="s">
        <v>29</v>
      </c>
      <c r="V6" s="79"/>
      <c r="W6" s="92" t="s">
        <v>30</v>
      </c>
      <c r="X6" s="79"/>
      <c r="Y6" s="92" t="s">
        <v>29</v>
      </c>
      <c r="Z6" s="79"/>
      <c r="AB6" s="12"/>
      <c r="AC6" s="12"/>
      <c r="AD6" s="17"/>
      <c r="AE6" s="17"/>
      <c r="AF6" s="17"/>
      <c r="AG6" s="17"/>
      <c r="AH6" s="13"/>
      <c r="AI6" s="99"/>
      <c r="AJ6" s="100"/>
      <c r="AK6" s="95" t="s">
        <v>31</v>
      </c>
      <c r="AL6" s="96"/>
      <c r="AM6" s="95" t="s">
        <v>32</v>
      </c>
      <c r="AN6" s="96"/>
      <c r="AO6" s="95" t="s">
        <v>33</v>
      </c>
      <c r="AP6" s="96"/>
      <c r="AQ6" s="120" t="s">
        <v>31</v>
      </c>
      <c r="AR6" s="96"/>
      <c r="AS6" s="95" t="s">
        <v>32</v>
      </c>
      <c r="AT6" s="96"/>
      <c r="AU6" s="95" t="s">
        <v>33</v>
      </c>
      <c r="AV6" s="96"/>
      <c r="AW6" s="95" t="s">
        <v>34</v>
      </c>
      <c r="AX6" s="96"/>
      <c r="AY6" s="104" t="s">
        <v>35</v>
      </c>
      <c r="AZ6" s="89"/>
      <c r="BA6" s="99"/>
      <c r="BB6" s="100"/>
      <c r="BC6" s="121" t="s">
        <v>2</v>
      </c>
      <c r="BD6" s="100"/>
      <c r="BE6" s="104" t="s">
        <v>36</v>
      </c>
      <c r="BF6" s="105"/>
      <c r="BG6" s="67" t="s">
        <v>37</v>
      </c>
      <c r="BJ6" s="18"/>
      <c r="BK6" s="9"/>
      <c r="BL6" s="9"/>
      <c r="BM6" s="106" t="s">
        <v>38</v>
      </c>
      <c r="BN6" s="107"/>
      <c r="BO6" s="107"/>
      <c r="BP6" s="108"/>
      <c r="BQ6" s="106" t="s">
        <v>39</v>
      </c>
      <c r="BR6" s="107"/>
      <c r="BS6" s="107"/>
      <c r="BT6" s="108"/>
      <c r="BU6" s="11"/>
      <c r="BV6" s="9"/>
      <c r="BW6" s="9"/>
      <c r="BX6" s="19" t="s">
        <v>40</v>
      </c>
      <c r="BY6" s="93" t="s">
        <v>41</v>
      </c>
      <c r="BZ6" s="94"/>
      <c r="CA6" s="90" t="s">
        <v>42</v>
      </c>
      <c r="CB6" s="91"/>
      <c r="CC6" s="90" t="s">
        <v>43</v>
      </c>
      <c r="CD6" s="91"/>
      <c r="CE6" s="90" t="s">
        <v>44</v>
      </c>
      <c r="CF6" s="91"/>
      <c r="CG6" s="90" t="s">
        <v>45</v>
      </c>
      <c r="CH6" s="91"/>
      <c r="CI6" s="66" t="s">
        <v>46</v>
      </c>
    </row>
    <row r="7" spans="1:87" x14ac:dyDescent="0.25">
      <c r="A7" s="4" t="s">
        <v>47</v>
      </c>
      <c r="B7" s="4" t="s">
        <v>48</v>
      </c>
      <c r="C7" s="9"/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64" t="s">
        <v>58</v>
      </c>
      <c r="N7" s="4" t="s">
        <v>59</v>
      </c>
      <c r="O7" s="93"/>
      <c r="P7" s="94"/>
      <c r="Q7" s="90" t="s">
        <v>60</v>
      </c>
      <c r="R7" s="91"/>
      <c r="S7" s="90" t="s">
        <v>61</v>
      </c>
      <c r="T7" s="91"/>
      <c r="U7" s="90" t="s">
        <v>62</v>
      </c>
      <c r="V7" s="91"/>
      <c r="W7" s="90" t="s">
        <v>63</v>
      </c>
      <c r="X7" s="91"/>
      <c r="Y7" s="90" t="s">
        <v>64</v>
      </c>
      <c r="Z7" s="91"/>
      <c r="AB7" s="4" t="s">
        <v>47</v>
      </c>
      <c r="AC7" s="20" t="s">
        <v>65</v>
      </c>
      <c r="AD7" s="20" t="s">
        <v>31</v>
      </c>
      <c r="AE7" s="20" t="s">
        <v>32</v>
      </c>
      <c r="AF7" s="20" t="s">
        <v>33</v>
      </c>
      <c r="AG7" s="20" t="s">
        <v>34</v>
      </c>
      <c r="AH7" s="67" t="s">
        <v>66</v>
      </c>
      <c r="AI7" s="97"/>
      <c r="AJ7" s="98"/>
      <c r="AK7" s="97"/>
      <c r="AL7" s="98"/>
      <c r="AM7" s="97"/>
      <c r="AN7" s="98"/>
      <c r="AO7" s="97"/>
      <c r="AP7" s="98"/>
      <c r="AQ7" s="122"/>
      <c r="AR7" s="98"/>
      <c r="AS7" s="97"/>
      <c r="AT7" s="98"/>
      <c r="AU7" s="97"/>
      <c r="AV7" s="98"/>
      <c r="AW7" s="97"/>
      <c r="AX7" s="98"/>
      <c r="AY7" s="21"/>
      <c r="AZ7" s="21"/>
      <c r="BA7" s="97"/>
      <c r="BB7" s="98"/>
      <c r="BC7" s="122"/>
      <c r="BD7" s="98"/>
      <c r="BE7" s="101" t="s">
        <v>67</v>
      </c>
      <c r="BF7" s="103"/>
      <c r="BG7" s="13"/>
      <c r="BJ7" s="18"/>
      <c r="BK7" s="4" t="s">
        <v>47</v>
      </c>
      <c r="BL7" s="4" t="s">
        <v>48</v>
      </c>
      <c r="BM7" s="83" t="s">
        <v>68</v>
      </c>
      <c r="BN7" s="85"/>
      <c r="BO7" s="83" t="s">
        <v>69</v>
      </c>
      <c r="BP7" s="85"/>
      <c r="BQ7" s="83" t="s">
        <v>68</v>
      </c>
      <c r="BR7" s="85"/>
      <c r="BS7" s="83" t="s">
        <v>69</v>
      </c>
      <c r="BT7" s="85"/>
      <c r="BU7" s="4" t="s">
        <v>70</v>
      </c>
      <c r="BV7" s="4" t="s">
        <v>71</v>
      </c>
      <c r="BW7" s="4" t="s">
        <v>72</v>
      </c>
      <c r="BX7" s="19" t="s">
        <v>73</v>
      </c>
      <c r="BY7" s="22"/>
      <c r="BZ7" s="23"/>
      <c r="CA7" s="24"/>
      <c r="CB7" s="23"/>
      <c r="CC7" s="90" t="s">
        <v>74</v>
      </c>
      <c r="CD7" s="91"/>
      <c r="CE7" s="25"/>
      <c r="CF7" s="23"/>
      <c r="CG7" s="90" t="s">
        <v>75</v>
      </c>
      <c r="CH7" s="91"/>
      <c r="CI7" s="23"/>
    </row>
    <row r="8" spans="1:87" x14ac:dyDescent="0.25">
      <c r="A8" s="9"/>
      <c r="B8" s="9"/>
      <c r="C8" s="9"/>
      <c r="D8" s="4" t="s">
        <v>76</v>
      </c>
      <c r="E8" s="4" t="s">
        <v>77</v>
      </c>
      <c r="F8" s="4" t="s">
        <v>73</v>
      </c>
      <c r="G8" s="4"/>
      <c r="H8" s="9"/>
      <c r="I8" s="9"/>
      <c r="J8" s="9"/>
      <c r="K8" s="9"/>
      <c r="L8" s="9"/>
      <c r="M8" s="10"/>
      <c r="N8" s="4" t="s">
        <v>59</v>
      </c>
      <c r="O8" s="113" t="s">
        <v>78</v>
      </c>
      <c r="P8" s="114"/>
      <c r="Q8" s="113" t="s">
        <v>79</v>
      </c>
      <c r="R8" s="114"/>
      <c r="S8" s="113" t="s">
        <v>80</v>
      </c>
      <c r="T8" s="114"/>
      <c r="U8" s="113" t="s">
        <v>81</v>
      </c>
      <c r="V8" s="114"/>
      <c r="W8" s="26"/>
      <c r="X8" s="27"/>
      <c r="Y8" s="26"/>
      <c r="Z8" s="27"/>
      <c r="AB8" s="9"/>
      <c r="AC8" s="9"/>
      <c r="AD8" s="28"/>
      <c r="AE8" s="28"/>
      <c r="AF8" s="28"/>
      <c r="AG8" s="28"/>
      <c r="AH8" s="13"/>
      <c r="AI8" s="111" t="s">
        <v>82</v>
      </c>
      <c r="AJ8" s="111" t="s">
        <v>83</v>
      </c>
      <c r="AK8" s="123" t="s">
        <v>82</v>
      </c>
      <c r="AL8" s="123" t="s">
        <v>83</v>
      </c>
      <c r="AM8" s="123" t="s">
        <v>82</v>
      </c>
      <c r="AN8" s="123" t="s">
        <v>83</v>
      </c>
      <c r="AO8" s="123" t="s">
        <v>82</v>
      </c>
      <c r="AP8" s="123" t="s">
        <v>83</v>
      </c>
      <c r="AQ8" s="111" t="s">
        <v>82</v>
      </c>
      <c r="AR8" s="111" t="s">
        <v>83</v>
      </c>
      <c r="AS8" s="111" t="s">
        <v>82</v>
      </c>
      <c r="AT8" s="111" t="s">
        <v>83</v>
      </c>
      <c r="AU8" s="111" t="s">
        <v>82</v>
      </c>
      <c r="AV8" s="111" t="s">
        <v>83</v>
      </c>
      <c r="AW8" s="111" t="s">
        <v>82</v>
      </c>
      <c r="AX8" s="111" t="s">
        <v>83</v>
      </c>
      <c r="AY8" s="111" t="s">
        <v>82</v>
      </c>
      <c r="AZ8" s="111" t="s">
        <v>83</v>
      </c>
      <c r="BA8" s="123" t="s">
        <v>82</v>
      </c>
      <c r="BB8" s="123" t="s">
        <v>83</v>
      </c>
      <c r="BC8" s="68" t="s">
        <v>82</v>
      </c>
      <c r="BD8" s="62" t="s">
        <v>83</v>
      </c>
      <c r="BE8" s="62" t="s">
        <v>82</v>
      </c>
      <c r="BF8" s="62" t="s">
        <v>83</v>
      </c>
      <c r="BG8" s="67"/>
      <c r="BJ8" s="18"/>
      <c r="BK8" s="9"/>
      <c r="BL8" s="9"/>
      <c r="BM8" s="116" t="s">
        <v>82</v>
      </c>
      <c r="BN8" s="116" t="s">
        <v>83</v>
      </c>
      <c r="BO8" s="116" t="s">
        <v>82</v>
      </c>
      <c r="BP8" s="116" t="s">
        <v>83</v>
      </c>
      <c r="BQ8" s="116" t="s">
        <v>82</v>
      </c>
      <c r="BR8" s="116" t="s">
        <v>83</v>
      </c>
      <c r="BS8" s="116" t="s">
        <v>82</v>
      </c>
      <c r="BT8" s="116" t="s">
        <v>83</v>
      </c>
      <c r="BU8" s="9"/>
      <c r="BV8" s="9"/>
      <c r="BW8" s="9"/>
      <c r="BX8" s="29"/>
      <c r="BY8" s="30"/>
      <c r="BZ8" s="31"/>
      <c r="CA8" s="32"/>
      <c r="CB8" s="31"/>
      <c r="CC8" s="30"/>
      <c r="CD8" s="31"/>
      <c r="CE8" s="30"/>
      <c r="CF8" s="27"/>
      <c r="CG8" s="26"/>
      <c r="CH8" s="27"/>
      <c r="CI8" s="11"/>
    </row>
    <row r="9" spans="1:87" x14ac:dyDescent="0.25">
      <c r="A9" s="9"/>
      <c r="B9" s="9"/>
      <c r="C9" s="9"/>
      <c r="D9" s="9"/>
      <c r="E9" s="4" t="s">
        <v>84</v>
      </c>
      <c r="F9" s="9"/>
      <c r="G9" s="9"/>
      <c r="H9" s="9"/>
      <c r="I9" s="9"/>
      <c r="J9" s="9"/>
      <c r="K9" s="9"/>
      <c r="L9" s="9"/>
      <c r="M9" s="10"/>
      <c r="N9" s="33"/>
      <c r="O9" s="4" t="s">
        <v>82</v>
      </c>
      <c r="P9" s="66" t="s">
        <v>83</v>
      </c>
      <c r="Q9" s="4" t="s">
        <v>82</v>
      </c>
      <c r="R9" s="66" t="s">
        <v>83</v>
      </c>
      <c r="S9" s="4" t="s">
        <v>82</v>
      </c>
      <c r="T9" s="66" t="s">
        <v>83</v>
      </c>
      <c r="U9" s="4" t="s">
        <v>82</v>
      </c>
      <c r="V9" s="66" t="s">
        <v>83</v>
      </c>
      <c r="W9" s="4" t="s">
        <v>82</v>
      </c>
      <c r="X9" s="66" t="s">
        <v>83</v>
      </c>
      <c r="Y9" s="4" t="s">
        <v>82</v>
      </c>
      <c r="Z9" s="66" t="s">
        <v>83</v>
      </c>
      <c r="AB9" s="9"/>
      <c r="AC9" s="33"/>
      <c r="AD9" s="28"/>
      <c r="AE9" s="28"/>
      <c r="AF9" s="28"/>
      <c r="AG9" s="28"/>
      <c r="AH9" s="28"/>
      <c r="AI9" s="9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70"/>
      <c r="BD9" s="63"/>
      <c r="BE9" s="63"/>
      <c r="BF9" s="69"/>
      <c r="BG9" s="34"/>
      <c r="BJ9" s="18"/>
      <c r="BK9" s="9"/>
      <c r="BL9" s="33"/>
      <c r="BM9" s="117"/>
      <c r="BN9" s="117"/>
      <c r="BO9" s="117"/>
      <c r="BP9" s="117"/>
      <c r="BQ9" s="117"/>
      <c r="BR9" s="117"/>
      <c r="BS9" s="117"/>
      <c r="BT9" s="117"/>
      <c r="BU9" s="33"/>
      <c r="BV9" s="33"/>
      <c r="BW9" s="33"/>
      <c r="BX9" s="71"/>
      <c r="BY9" s="66" t="s">
        <v>82</v>
      </c>
      <c r="BZ9" s="4" t="s">
        <v>83</v>
      </c>
      <c r="CA9" s="66" t="s">
        <v>82</v>
      </c>
      <c r="CB9" s="4" t="s">
        <v>83</v>
      </c>
      <c r="CC9" s="66" t="s">
        <v>82</v>
      </c>
      <c r="CD9" s="4" t="s">
        <v>83</v>
      </c>
      <c r="CE9" s="66" t="s">
        <v>82</v>
      </c>
      <c r="CF9" s="4" t="s">
        <v>83</v>
      </c>
      <c r="CG9" s="66" t="s">
        <v>82</v>
      </c>
      <c r="CH9" s="4" t="s">
        <v>83</v>
      </c>
      <c r="CI9" s="66"/>
    </row>
    <row r="10" spans="1:87" x14ac:dyDescent="0.25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61">
        <v>13</v>
      </c>
      <c r="N10" s="61">
        <v>14</v>
      </c>
      <c r="O10" s="35">
        <v>15</v>
      </c>
      <c r="P10" s="61">
        <v>16</v>
      </c>
      <c r="Q10" s="35">
        <v>17</v>
      </c>
      <c r="R10" s="35">
        <v>18</v>
      </c>
      <c r="S10" s="35">
        <v>19</v>
      </c>
      <c r="T10" s="35">
        <v>20</v>
      </c>
      <c r="U10" s="35">
        <v>21</v>
      </c>
      <c r="V10" s="35">
        <v>22</v>
      </c>
      <c r="W10" s="35">
        <v>23</v>
      </c>
      <c r="X10" s="35">
        <v>24</v>
      </c>
      <c r="Y10" s="35">
        <v>25</v>
      </c>
      <c r="Z10" s="35">
        <v>26</v>
      </c>
      <c r="AB10" s="35"/>
      <c r="AC10" s="35"/>
      <c r="AD10" s="35">
        <v>27</v>
      </c>
      <c r="AE10" s="35">
        <v>28</v>
      </c>
      <c r="AF10" s="35">
        <v>29</v>
      </c>
      <c r="AG10" s="35">
        <v>30</v>
      </c>
      <c r="AH10" s="61">
        <v>31</v>
      </c>
      <c r="AI10" s="35">
        <v>32</v>
      </c>
      <c r="AJ10" s="61">
        <v>33</v>
      </c>
      <c r="AK10" s="35">
        <v>34</v>
      </c>
      <c r="AL10" s="61">
        <v>35</v>
      </c>
      <c r="AM10" s="35">
        <v>36</v>
      </c>
      <c r="AN10" s="61">
        <v>37</v>
      </c>
      <c r="AO10" s="35">
        <v>38</v>
      </c>
      <c r="AP10" s="61">
        <v>39</v>
      </c>
      <c r="AQ10" s="35">
        <v>40</v>
      </c>
      <c r="AR10" s="61">
        <v>41</v>
      </c>
      <c r="AS10" s="35">
        <v>42</v>
      </c>
      <c r="AT10" s="61">
        <v>43</v>
      </c>
      <c r="AU10" s="35">
        <v>44</v>
      </c>
      <c r="AV10" s="61">
        <v>45</v>
      </c>
      <c r="AW10" s="35">
        <v>46</v>
      </c>
      <c r="AX10" s="61">
        <v>47</v>
      </c>
      <c r="AY10" s="35">
        <v>48</v>
      </c>
      <c r="AZ10" s="61">
        <v>49</v>
      </c>
      <c r="BA10" s="35">
        <v>50</v>
      </c>
      <c r="BB10" s="35">
        <v>51</v>
      </c>
      <c r="BC10" s="61">
        <v>56</v>
      </c>
      <c r="BD10" s="61">
        <v>57</v>
      </c>
      <c r="BE10" s="35">
        <v>58</v>
      </c>
      <c r="BF10" s="61">
        <v>59</v>
      </c>
      <c r="BG10" s="71">
        <v>60</v>
      </c>
      <c r="BJ10" s="64"/>
      <c r="BK10" s="35">
        <v>1</v>
      </c>
      <c r="BL10" s="35">
        <v>2</v>
      </c>
      <c r="BM10" s="36">
        <v>3</v>
      </c>
      <c r="BN10" s="36">
        <v>4</v>
      </c>
      <c r="BO10" s="36">
        <v>5</v>
      </c>
      <c r="BP10" s="36">
        <v>6</v>
      </c>
      <c r="BQ10" s="36">
        <v>7</v>
      </c>
      <c r="BR10" s="36">
        <v>8</v>
      </c>
      <c r="BS10" s="36">
        <v>9</v>
      </c>
      <c r="BT10" s="36">
        <v>10</v>
      </c>
      <c r="BU10" s="36">
        <v>11</v>
      </c>
      <c r="BV10" s="36">
        <v>12</v>
      </c>
      <c r="BW10" s="71">
        <v>13</v>
      </c>
      <c r="BX10" s="36">
        <v>14</v>
      </c>
      <c r="BY10" s="61">
        <v>15</v>
      </c>
      <c r="BZ10" s="35">
        <v>16</v>
      </c>
      <c r="CA10" s="35">
        <v>17</v>
      </c>
      <c r="CB10" s="35">
        <v>18</v>
      </c>
      <c r="CC10" s="35">
        <v>19</v>
      </c>
      <c r="CD10" s="35">
        <v>20</v>
      </c>
      <c r="CE10" s="35">
        <v>21</v>
      </c>
      <c r="CF10" s="35">
        <v>22</v>
      </c>
      <c r="CG10" s="35">
        <v>23</v>
      </c>
      <c r="CH10" s="35">
        <v>24</v>
      </c>
      <c r="CI10" s="35">
        <v>25</v>
      </c>
    </row>
    <row r="11" spans="1:87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6"/>
      <c r="N11" s="6"/>
      <c r="O11" s="12"/>
      <c r="P11" s="6"/>
      <c r="Q11" s="12"/>
      <c r="R11" s="6"/>
      <c r="S11" s="12"/>
      <c r="T11" s="6"/>
      <c r="U11" s="12"/>
      <c r="V11" s="6"/>
      <c r="W11" s="12"/>
      <c r="X11" s="6"/>
      <c r="Y11" s="12"/>
      <c r="Z11" s="6"/>
      <c r="AB11" s="12"/>
      <c r="AC11" s="12"/>
      <c r="AD11" s="12"/>
      <c r="AE11" s="12"/>
      <c r="AF11" s="12"/>
      <c r="AG11" s="12"/>
      <c r="AH11" s="6"/>
      <c r="AI11" s="12"/>
      <c r="AJ11" s="6"/>
      <c r="AK11" s="12"/>
      <c r="AL11" s="6"/>
      <c r="AM11" s="12"/>
      <c r="AN11" s="6"/>
      <c r="AO11" s="12"/>
      <c r="AP11" s="6"/>
      <c r="AQ11" s="12"/>
      <c r="AR11" s="6"/>
      <c r="AS11" s="12"/>
      <c r="AT11" s="6"/>
      <c r="AU11" s="12"/>
      <c r="AV11" s="6"/>
      <c r="AW11" s="12"/>
      <c r="AX11" s="6"/>
      <c r="AY11" s="12"/>
      <c r="AZ11" s="6"/>
      <c r="BA11" s="12"/>
      <c r="BB11" s="12"/>
      <c r="BC11" s="6"/>
      <c r="BD11" s="6"/>
      <c r="BE11" s="12"/>
      <c r="BF11" s="6"/>
      <c r="BG11" s="37"/>
      <c r="BJ11" s="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6"/>
      <c r="BX11" s="12"/>
      <c r="BY11" s="6"/>
      <c r="BZ11" s="12"/>
      <c r="CA11" s="6"/>
      <c r="CB11" s="12"/>
      <c r="CC11" s="6"/>
      <c r="CD11" s="12"/>
      <c r="CE11" s="6"/>
      <c r="CF11" s="12"/>
      <c r="CG11" s="6"/>
      <c r="CH11" s="12"/>
      <c r="CI11" s="6"/>
    </row>
    <row r="12" spans="1:87" x14ac:dyDescent="0.25">
      <c r="A12" s="12">
        <v>1</v>
      </c>
      <c r="B12" s="12" t="s">
        <v>85</v>
      </c>
      <c r="C12" s="12">
        <v>423</v>
      </c>
      <c r="D12" s="12">
        <v>423</v>
      </c>
      <c r="E12" s="12">
        <v>423</v>
      </c>
      <c r="F12" s="12">
        <v>1423</v>
      </c>
      <c r="G12" s="12">
        <v>160</v>
      </c>
      <c r="H12" s="12">
        <v>648</v>
      </c>
      <c r="I12" s="12">
        <v>1687</v>
      </c>
      <c r="J12" s="12">
        <v>69</v>
      </c>
      <c r="K12" s="12">
        <v>783</v>
      </c>
      <c r="L12" s="12">
        <v>1243</v>
      </c>
      <c r="M12" s="6">
        <v>4500</v>
      </c>
      <c r="N12" s="6">
        <v>0</v>
      </c>
      <c r="O12" s="12">
        <v>2140</v>
      </c>
      <c r="P12" s="6">
        <v>2172</v>
      </c>
      <c r="Q12" s="12">
        <v>2140</v>
      </c>
      <c r="R12" s="6">
        <v>2172</v>
      </c>
      <c r="S12" s="38">
        <v>1716</v>
      </c>
      <c r="T12" s="39">
        <v>1703</v>
      </c>
      <c r="U12" s="12">
        <v>1120</v>
      </c>
      <c r="V12" s="6">
        <v>1116</v>
      </c>
      <c r="W12" s="12">
        <v>0</v>
      </c>
      <c r="X12" s="6">
        <v>0</v>
      </c>
      <c r="Y12" s="38">
        <f>+S12</f>
        <v>1716</v>
      </c>
      <c r="Z12" s="39">
        <f>+T12</f>
        <v>1703</v>
      </c>
      <c r="AB12" s="9">
        <v>1</v>
      </c>
      <c r="AC12" s="28" t="s">
        <v>86</v>
      </c>
      <c r="AD12" s="12">
        <v>1</v>
      </c>
      <c r="AE12" s="12">
        <v>4</v>
      </c>
      <c r="AF12" s="12">
        <v>0</v>
      </c>
      <c r="AG12" s="12">
        <v>2</v>
      </c>
      <c r="AH12" s="6">
        <v>1</v>
      </c>
      <c r="AI12" s="12">
        <v>31</v>
      </c>
      <c r="AJ12" s="6">
        <v>33</v>
      </c>
      <c r="AK12" s="12">
        <v>31</v>
      </c>
      <c r="AL12" s="6">
        <v>30</v>
      </c>
      <c r="AM12" s="12">
        <v>35</v>
      </c>
      <c r="AN12" s="6">
        <v>32</v>
      </c>
      <c r="AO12" s="12">
        <v>25</v>
      </c>
      <c r="AP12" s="6">
        <v>26</v>
      </c>
      <c r="AQ12" s="12">
        <v>29</v>
      </c>
      <c r="AR12" s="6">
        <v>27</v>
      </c>
      <c r="AS12" s="12">
        <v>29</v>
      </c>
      <c r="AT12" s="6">
        <v>30</v>
      </c>
      <c r="AU12" s="12">
        <v>31</v>
      </c>
      <c r="AV12" s="6">
        <v>22</v>
      </c>
      <c r="AW12" s="12">
        <v>24</v>
      </c>
      <c r="AX12" s="6">
        <v>27</v>
      </c>
      <c r="AY12" s="12">
        <v>22</v>
      </c>
      <c r="AZ12" s="6">
        <v>40</v>
      </c>
      <c r="BA12" s="12">
        <v>15</v>
      </c>
      <c r="BB12" s="6">
        <v>14</v>
      </c>
      <c r="BC12" s="6">
        <v>3</v>
      </c>
      <c r="BD12" s="6">
        <v>0</v>
      </c>
      <c r="BE12" s="12">
        <v>0</v>
      </c>
      <c r="BF12" s="6">
        <v>0</v>
      </c>
      <c r="BG12" s="37"/>
      <c r="BI12">
        <f>+BM12+BO12+BQ12+BS12</f>
        <v>1716</v>
      </c>
      <c r="BJ12" s="2">
        <f>+BN12+BP12+BR12+BT12</f>
        <v>1703</v>
      </c>
      <c r="BK12" s="12">
        <v>1</v>
      </c>
      <c r="BL12" s="12" t="s">
        <v>85</v>
      </c>
      <c r="BM12" s="12">
        <v>43</v>
      </c>
      <c r="BN12" s="12">
        <v>34</v>
      </c>
      <c r="BO12" s="12">
        <v>344</v>
      </c>
      <c r="BP12" s="12">
        <v>342</v>
      </c>
      <c r="BQ12" s="12">
        <v>13</v>
      </c>
      <c r="BR12" s="12">
        <v>12</v>
      </c>
      <c r="BS12" s="12">
        <v>1316</v>
      </c>
      <c r="BT12" s="12">
        <v>1315</v>
      </c>
      <c r="BU12" s="12">
        <v>0</v>
      </c>
      <c r="BV12" s="12">
        <v>3039</v>
      </c>
      <c r="BW12" s="12">
        <v>304</v>
      </c>
      <c r="BX12" s="12">
        <v>1384</v>
      </c>
      <c r="BY12" s="6">
        <v>0</v>
      </c>
      <c r="BZ12" s="12">
        <v>442</v>
      </c>
      <c r="CA12" s="6">
        <v>11</v>
      </c>
      <c r="CB12" s="12">
        <v>8</v>
      </c>
      <c r="CC12" s="6">
        <v>4</v>
      </c>
      <c r="CD12" s="12">
        <v>103</v>
      </c>
      <c r="CE12" s="6">
        <v>23</v>
      </c>
      <c r="CF12" s="12">
        <v>16</v>
      </c>
      <c r="CG12" s="6">
        <v>0</v>
      </c>
      <c r="CH12" s="12">
        <v>0</v>
      </c>
      <c r="CI12" s="6"/>
    </row>
    <row r="13" spans="1:87" x14ac:dyDescent="0.25">
      <c r="A13" s="12">
        <v>2</v>
      </c>
      <c r="B13" s="12" t="s">
        <v>87</v>
      </c>
      <c r="C13" s="12">
        <v>598</v>
      </c>
      <c r="D13" s="12">
        <v>598</v>
      </c>
      <c r="E13" s="12">
        <v>392</v>
      </c>
      <c r="F13" s="12">
        <v>2723</v>
      </c>
      <c r="G13" s="12">
        <v>285</v>
      </c>
      <c r="H13" s="12">
        <v>1181</v>
      </c>
      <c r="I13" s="12">
        <v>1082</v>
      </c>
      <c r="J13" s="12">
        <v>116</v>
      </c>
      <c r="K13" s="12">
        <v>883</v>
      </c>
      <c r="L13" s="12">
        <v>912</v>
      </c>
      <c r="M13" s="6">
        <v>6036</v>
      </c>
      <c r="N13" s="6">
        <v>0</v>
      </c>
      <c r="O13" s="12">
        <v>2814</v>
      </c>
      <c r="P13" s="6">
        <v>2653</v>
      </c>
      <c r="Q13" s="12">
        <v>2814</v>
      </c>
      <c r="R13" s="6">
        <v>2653</v>
      </c>
      <c r="S13" s="38">
        <v>2282</v>
      </c>
      <c r="T13" s="39">
        <v>2220</v>
      </c>
      <c r="U13" s="12">
        <v>1525</v>
      </c>
      <c r="V13" s="6">
        <v>1486</v>
      </c>
      <c r="W13" s="12">
        <v>0</v>
      </c>
      <c r="X13" s="6">
        <v>0</v>
      </c>
      <c r="Y13" s="38">
        <f t="shared" ref="Y13:Z29" si="0">+S13</f>
        <v>2282</v>
      </c>
      <c r="Z13" s="39">
        <f t="shared" si="0"/>
        <v>2220</v>
      </c>
      <c r="AB13" s="9">
        <v>2</v>
      </c>
      <c r="AC13" s="28" t="s">
        <v>88</v>
      </c>
      <c r="AD13" s="12">
        <v>10</v>
      </c>
      <c r="AE13" s="12">
        <v>12</v>
      </c>
      <c r="AF13" s="12">
        <v>13</v>
      </c>
      <c r="AG13" s="12">
        <v>8</v>
      </c>
      <c r="AH13" s="6">
        <v>7</v>
      </c>
      <c r="AI13" s="12">
        <v>39</v>
      </c>
      <c r="AJ13" s="6">
        <v>50</v>
      </c>
      <c r="AK13" s="12">
        <v>39</v>
      </c>
      <c r="AL13" s="6">
        <v>36</v>
      </c>
      <c r="AM13" s="12">
        <v>56</v>
      </c>
      <c r="AN13" s="6">
        <v>50</v>
      </c>
      <c r="AO13" s="12">
        <v>68</v>
      </c>
      <c r="AP13" s="6">
        <v>55</v>
      </c>
      <c r="AQ13" s="12">
        <v>39</v>
      </c>
      <c r="AR13" s="6">
        <v>50</v>
      </c>
      <c r="AS13" s="12">
        <v>40</v>
      </c>
      <c r="AT13" s="6">
        <v>39</v>
      </c>
      <c r="AU13" s="12">
        <v>56</v>
      </c>
      <c r="AV13" s="6">
        <v>47</v>
      </c>
      <c r="AW13" s="12">
        <v>68</v>
      </c>
      <c r="AX13" s="6">
        <v>55</v>
      </c>
      <c r="AY13" s="12">
        <v>48</v>
      </c>
      <c r="AZ13" s="6">
        <v>39</v>
      </c>
      <c r="BA13" s="12">
        <v>39</v>
      </c>
      <c r="BB13" s="6">
        <v>50</v>
      </c>
      <c r="BC13" s="6">
        <v>0</v>
      </c>
      <c r="BD13" s="6">
        <v>0</v>
      </c>
      <c r="BE13" s="12">
        <v>0</v>
      </c>
      <c r="BF13" s="6">
        <v>0</v>
      </c>
      <c r="BG13" s="37"/>
      <c r="BI13">
        <f t="shared" ref="BI13:BJ29" si="1">+BM13+BO13+BQ13+BS13</f>
        <v>2282</v>
      </c>
      <c r="BJ13" s="2">
        <f t="shared" si="1"/>
        <v>2220</v>
      </c>
      <c r="BK13" s="12">
        <v>2</v>
      </c>
      <c r="BL13" s="12" t="s">
        <v>87</v>
      </c>
      <c r="BM13" s="12">
        <v>38</v>
      </c>
      <c r="BN13" s="12">
        <v>43</v>
      </c>
      <c r="BO13" s="12">
        <v>502</v>
      </c>
      <c r="BP13" s="12">
        <v>445</v>
      </c>
      <c r="BQ13" s="12">
        <v>0</v>
      </c>
      <c r="BR13" s="12">
        <v>0</v>
      </c>
      <c r="BS13" s="12">
        <v>1742</v>
      </c>
      <c r="BT13" s="12">
        <v>1732</v>
      </c>
      <c r="BU13" s="12">
        <v>0</v>
      </c>
      <c r="BV13" s="12">
        <v>1772</v>
      </c>
      <c r="BW13" s="12">
        <v>462</v>
      </c>
      <c r="BX13" s="12">
        <v>2268</v>
      </c>
      <c r="BY13" s="6">
        <v>0</v>
      </c>
      <c r="BZ13" s="12">
        <v>399</v>
      </c>
      <c r="CA13" s="6">
        <v>0</v>
      </c>
      <c r="CB13" s="12">
        <v>0</v>
      </c>
      <c r="CC13" s="6">
        <v>0</v>
      </c>
      <c r="CD13" s="12">
        <v>153</v>
      </c>
      <c r="CE13" s="6">
        <v>41</v>
      </c>
      <c r="CF13" s="12">
        <v>53</v>
      </c>
      <c r="CG13" s="6">
        <v>0</v>
      </c>
      <c r="CH13" s="12">
        <v>0</v>
      </c>
      <c r="CI13" s="6"/>
    </row>
    <row r="14" spans="1:87" x14ac:dyDescent="0.25">
      <c r="A14" s="12">
        <v>3</v>
      </c>
      <c r="B14" s="12" t="s">
        <v>89</v>
      </c>
      <c r="C14" s="12">
        <v>333</v>
      </c>
      <c r="D14" s="12">
        <v>333</v>
      </c>
      <c r="E14" s="12">
        <v>333</v>
      </c>
      <c r="F14" s="12">
        <v>1404</v>
      </c>
      <c r="G14" s="12">
        <v>210</v>
      </c>
      <c r="H14" s="12">
        <v>1652</v>
      </c>
      <c r="I14" s="12">
        <v>1487</v>
      </c>
      <c r="J14" s="12">
        <v>43</v>
      </c>
      <c r="K14" s="12">
        <v>497</v>
      </c>
      <c r="L14" s="12">
        <v>553</v>
      </c>
      <c r="M14" s="6">
        <v>3869</v>
      </c>
      <c r="N14" s="6">
        <v>0</v>
      </c>
      <c r="O14" s="12">
        <v>1844</v>
      </c>
      <c r="P14" s="6">
        <v>1782</v>
      </c>
      <c r="Q14" s="12">
        <v>1841</v>
      </c>
      <c r="R14" s="6">
        <v>1779</v>
      </c>
      <c r="S14" s="38">
        <v>1643</v>
      </c>
      <c r="T14" s="39">
        <v>1664</v>
      </c>
      <c r="U14" s="12">
        <v>971</v>
      </c>
      <c r="V14" s="6">
        <v>980</v>
      </c>
      <c r="W14" s="12">
        <v>0</v>
      </c>
      <c r="X14" s="6">
        <v>0</v>
      </c>
      <c r="Y14" s="38">
        <f t="shared" si="0"/>
        <v>1643</v>
      </c>
      <c r="Z14" s="39">
        <f t="shared" si="0"/>
        <v>1664</v>
      </c>
      <c r="AB14" s="9">
        <v>3</v>
      </c>
      <c r="AC14" s="28" t="s">
        <v>90</v>
      </c>
      <c r="AD14" s="12">
        <v>7</v>
      </c>
      <c r="AE14" s="12">
        <v>18</v>
      </c>
      <c r="AF14" s="12">
        <v>14</v>
      </c>
      <c r="AG14" s="12">
        <v>10</v>
      </c>
      <c r="AH14" s="6">
        <v>3</v>
      </c>
      <c r="AI14" s="12">
        <v>29</v>
      </c>
      <c r="AJ14" s="6">
        <v>32</v>
      </c>
      <c r="AK14" s="12">
        <v>33</v>
      </c>
      <c r="AL14" s="6">
        <v>38</v>
      </c>
      <c r="AM14" s="12">
        <v>38</v>
      </c>
      <c r="AN14" s="6">
        <v>44</v>
      </c>
      <c r="AO14" s="12">
        <v>38</v>
      </c>
      <c r="AP14" s="6">
        <v>33</v>
      </c>
      <c r="AQ14" s="12">
        <v>34</v>
      </c>
      <c r="AR14" s="6">
        <v>35</v>
      </c>
      <c r="AS14" s="12">
        <v>27</v>
      </c>
      <c r="AT14" s="6">
        <v>36</v>
      </c>
      <c r="AU14" s="12">
        <v>34</v>
      </c>
      <c r="AV14" s="6">
        <v>26</v>
      </c>
      <c r="AW14" s="12">
        <v>28</v>
      </c>
      <c r="AX14" s="6">
        <v>26</v>
      </c>
      <c r="AY14" s="12">
        <v>33</v>
      </c>
      <c r="AZ14" s="6">
        <v>38</v>
      </c>
      <c r="BA14" s="12">
        <v>11</v>
      </c>
      <c r="BB14" s="6">
        <v>14</v>
      </c>
      <c r="BC14" s="6">
        <v>5</v>
      </c>
      <c r="BD14" s="6">
        <v>1</v>
      </c>
      <c r="BE14" s="12">
        <v>5</v>
      </c>
      <c r="BF14" s="6">
        <v>2</v>
      </c>
      <c r="BG14" s="37"/>
      <c r="BI14">
        <f t="shared" si="1"/>
        <v>1643</v>
      </c>
      <c r="BJ14" s="2">
        <f t="shared" si="1"/>
        <v>1664</v>
      </c>
      <c r="BK14" s="12">
        <v>3</v>
      </c>
      <c r="BL14" s="12" t="s">
        <v>89</v>
      </c>
      <c r="BM14" s="12">
        <v>16</v>
      </c>
      <c r="BN14" s="12">
        <v>21</v>
      </c>
      <c r="BO14" s="12">
        <v>308</v>
      </c>
      <c r="BP14" s="12">
        <v>301</v>
      </c>
      <c r="BQ14" s="12">
        <v>11</v>
      </c>
      <c r="BR14" s="12">
        <v>2</v>
      </c>
      <c r="BS14" s="12">
        <v>1308</v>
      </c>
      <c r="BT14" s="12">
        <v>1340</v>
      </c>
      <c r="BU14" s="12">
        <v>0</v>
      </c>
      <c r="BV14" s="12">
        <v>1727</v>
      </c>
      <c r="BW14" s="12">
        <v>286</v>
      </c>
      <c r="BX14" s="12">
        <v>1310</v>
      </c>
      <c r="BY14" s="6">
        <v>0</v>
      </c>
      <c r="BZ14" s="12">
        <v>336</v>
      </c>
      <c r="CA14" s="6">
        <v>0</v>
      </c>
      <c r="CB14" s="12">
        <v>11</v>
      </c>
      <c r="CC14" s="6">
        <v>0</v>
      </c>
      <c r="CD14" s="12">
        <v>124</v>
      </c>
      <c r="CE14" s="6">
        <v>21</v>
      </c>
      <c r="CF14" s="12">
        <v>13</v>
      </c>
      <c r="CG14" s="6">
        <v>0</v>
      </c>
      <c r="CH14" s="12">
        <v>0</v>
      </c>
      <c r="CI14" s="6"/>
    </row>
    <row r="15" spans="1:87" x14ac:dyDescent="0.25">
      <c r="A15" s="12">
        <v>4</v>
      </c>
      <c r="B15" s="12" t="s">
        <v>91</v>
      </c>
      <c r="C15" s="12">
        <v>420</v>
      </c>
      <c r="D15" s="12">
        <v>420</v>
      </c>
      <c r="E15" s="12">
        <v>337</v>
      </c>
      <c r="F15" s="12">
        <v>1465</v>
      </c>
      <c r="G15" s="12">
        <v>321</v>
      </c>
      <c r="H15" s="12">
        <v>1350</v>
      </c>
      <c r="I15" s="12">
        <v>1904</v>
      </c>
      <c r="J15" s="12">
        <v>197</v>
      </c>
      <c r="K15" s="12">
        <v>834</v>
      </c>
      <c r="L15" s="12">
        <v>1045</v>
      </c>
      <c r="M15" s="12">
        <v>3435</v>
      </c>
      <c r="N15" s="12">
        <v>0</v>
      </c>
      <c r="O15" s="12">
        <v>2335</v>
      </c>
      <c r="P15" s="6">
        <v>2543</v>
      </c>
      <c r="Q15" s="12">
        <v>2335</v>
      </c>
      <c r="R15" s="6">
        <v>2543</v>
      </c>
      <c r="S15" s="39">
        <v>1847</v>
      </c>
      <c r="T15" s="39">
        <v>1866</v>
      </c>
      <c r="U15" s="12">
        <v>1272</v>
      </c>
      <c r="V15" s="6">
        <v>1223</v>
      </c>
      <c r="W15" s="12">
        <v>0</v>
      </c>
      <c r="X15" s="6">
        <v>0</v>
      </c>
      <c r="Y15" s="38">
        <f t="shared" si="0"/>
        <v>1847</v>
      </c>
      <c r="Z15" s="39">
        <f t="shared" si="0"/>
        <v>1866</v>
      </c>
      <c r="AB15" s="9">
        <v>4</v>
      </c>
      <c r="AC15" s="28" t="s">
        <v>92</v>
      </c>
      <c r="AD15" s="12">
        <v>0</v>
      </c>
      <c r="AE15" s="12">
        <v>0</v>
      </c>
      <c r="AF15" s="12">
        <v>0</v>
      </c>
      <c r="AG15" s="12">
        <v>0</v>
      </c>
      <c r="AH15" s="6">
        <v>0</v>
      </c>
      <c r="AI15" s="12">
        <v>27</v>
      </c>
      <c r="AJ15" s="6">
        <v>20</v>
      </c>
      <c r="AK15" s="12">
        <v>27</v>
      </c>
      <c r="AL15" s="6">
        <v>23</v>
      </c>
      <c r="AM15" s="12">
        <v>21</v>
      </c>
      <c r="AN15" s="6">
        <v>31</v>
      </c>
      <c r="AO15" s="12">
        <v>25</v>
      </c>
      <c r="AP15" s="6">
        <v>18</v>
      </c>
      <c r="AQ15" s="12">
        <v>27</v>
      </c>
      <c r="AR15" s="6">
        <v>20</v>
      </c>
      <c r="AS15" s="12">
        <v>27</v>
      </c>
      <c r="AT15" s="6">
        <v>23</v>
      </c>
      <c r="AU15" s="12">
        <v>21</v>
      </c>
      <c r="AV15" s="6">
        <v>31</v>
      </c>
      <c r="AW15" s="12">
        <v>25</v>
      </c>
      <c r="AX15" s="6">
        <v>18</v>
      </c>
      <c r="AY15" s="12">
        <v>22</v>
      </c>
      <c r="AZ15" s="6">
        <v>18</v>
      </c>
      <c r="BA15" s="12">
        <v>27</v>
      </c>
      <c r="BB15" s="6">
        <v>20</v>
      </c>
      <c r="BC15" s="6">
        <v>0</v>
      </c>
      <c r="BD15" s="6">
        <v>0</v>
      </c>
      <c r="BE15" s="12">
        <v>0</v>
      </c>
      <c r="BF15" s="6">
        <v>0</v>
      </c>
      <c r="BG15" s="37"/>
      <c r="BI15">
        <f t="shared" si="1"/>
        <v>1847</v>
      </c>
      <c r="BJ15" s="2">
        <f t="shared" si="1"/>
        <v>1866</v>
      </c>
      <c r="BK15" s="12">
        <v>4</v>
      </c>
      <c r="BL15" s="12" t="s">
        <v>91</v>
      </c>
      <c r="BM15" s="12">
        <v>8</v>
      </c>
      <c r="BN15" s="12">
        <v>5</v>
      </c>
      <c r="BO15" s="12">
        <v>377</v>
      </c>
      <c r="BP15" s="12">
        <v>331</v>
      </c>
      <c r="BQ15" s="12">
        <v>0</v>
      </c>
      <c r="BR15" s="12">
        <v>0</v>
      </c>
      <c r="BS15" s="12">
        <v>1462</v>
      </c>
      <c r="BT15" s="12">
        <v>1530</v>
      </c>
      <c r="BU15" s="12">
        <v>0</v>
      </c>
      <c r="BV15" s="6">
        <v>3066</v>
      </c>
      <c r="BW15" s="12">
        <v>420</v>
      </c>
      <c r="BX15" s="6">
        <v>1107</v>
      </c>
      <c r="BY15" s="12">
        <v>0</v>
      </c>
      <c r="BZ15" s="6">
        <v>398</v>
      </c>
      <c r="CA15" s="12">
        <v>1</v>
      </c>
      <c r="CB15" s="6">
        <v>5</v>
      </c>
      <c r="CC15" s="12">
        <v>6</v>
      </c>
      <c r="CD15" s="6">
        <v>72</v>
      </c>
      <c r="CE15" s="12">
        <v>10</v>
      </c>
      <c r="CF15" s="6">
        <v>14</v>
      </c>
      <c r="CG15" s="12">
        <v>0</v>
      </c>
      <c r="CH15" s="6">
        <v>0</v>
      </c>
      <c r="CI15" s="6"/>
    </row>
    <row r="16" spans="1:87" x14ac:dyDescent="0.25">
      <c r="A16" s="12">
        <v>5</v>
      </c>
      <c r="B16" s="12" t="s">
        <v>93</v>
      </c>
      <c r="C16" s="12">
        <v>291</v>
      </c>
      <c r="D16" s="12">
        <v>291</v>
      </c>
      <c r="E16" s="12">
        <v>102</v>
      </c>
      <c r="F16" s="12">
        <v>908</v>
      </c>
      <c r="G16" s="12">
        <v>529</v>
      </c>
      <c r="H16" s="12">
        <v>1309</v>
      </c>
      <c r="I16" s="12">
        <v>277</v>
      </c>
      <c r="J16" s="12">
        <v>41</v>
      </c>
      <c r="K16" s="12">
        <v>843</v>
      </c>
      <c r="L16" s="12">
        <v>983</v>
      </c>
      <c r="M16" s="6">
        <v>4009</v>
      </c>
      <c r="N16" s="6">
        <v>0</v>
      </c>
      <c r="O16" s="12">
        <v>1860</v>
      </c>
      <c r="P16" s="6">
        <v>1765</v>
      </c>
      <c r="Q16" s="12">
        <v>1860</v>
      </c>
      <c r="R16" s="6">
        <v>1765</v>
      </c>
      <c r="S16" s="39">
        <v>1840</v>
      </c>
      <c r="T16" s="39">
        <v>1759</v>
      </c>
      <c r="U16" s="12">
        <v>1290</v>
      </c>
      <c r="V16" s="6">
        <v>1213</v>
      </c>
      <c r="W16" s="12">
        <v>0</v>
      </c>
      <c r="X16" s="6">
        <v>0</v>
      </c>
      <c r="Y16" s="38">
        <f t="shared" si="0"/>
        <v>1840</v>
      </c>
      <c r="Z16" s="39">
        <f t="shared" si="0"/>
        <v>1759</v>
      </c>
      <c r="AB16" s="9">
        <v>5</v>
      </c>
      <c r="AC16" s="28" t="s">
        <v>94</v>
      </c>
      <c r="AD16" s="12">
        <v>0</v>
      </c>
      <c r="AE16" s="12">
        <v>2</v>
      </c>
      <c r="AF16" s="12">
        <v>4</v>
      </c>
      <c r="AG16" s="12">
        <v>4</v>
      </c>
      <c r="AH16" s="6">
        <v>1</v>
      </c>
      <c r="AI16" s="12">
        <v>18</v>
      </c>
      <c r="AJ16" s="40">
        <v>18</v>
      </c>
      <c r="AK16" s="12">
        <v>19</v>
      </c>
      <c r="AL16" s="6">
        <v>18</v>
      </c>
      <c r="AM16" s="12">
        <v>19</v>
      </c>
      <c r="AN16" s="6">
        <v>20</v>
      </c>
      <c r="AO16" s="12">
        <v>9</v>
      </c>
      <c r="AP16" s="6">
        <v>8</v>
      </c>
      <c r="AQ16" s="12">
        <v>31</v>
      </c>
      <c r="AR16" s="40">
        <v>19</v>
      </c>
      <c r="AS16" s="12">
        <v>31</v>
      </c>
      <c r="AT16" s="6">
        <v>25</v>
      </c>
      <c r="AU16" s="12">
        <v>38</v>
      </c>
      <c r="AV16" s="6">
        <v>24</v>
      </c>
      <c r="AW16" s="12">
        <v>24</v>
      </c>
      <c r="AX16" s="6">
        <v>34</v>
      </c>
      <c r="AY16" s="12">
        <v>34</v>
      </c>
      <c r="AZ16" s="6">
        <v>36</v>
      </c>
      <c r="BA16" s="12">
        <v>14</v>
      </c>
      <c r="BB16" s="6">
        <v>17</v>
      </c>
      <c r="BC16" s="6">
        <v>0</v>
      </c>
      <c r="BD16" s="6">
        <v>0</v>
      </c>
      <c r="BE16" s="12">
        <v>0</v>
      </c>
      <c r="BF16" s="6">
        <v>0</v>
      </c>
      <c r="BG16" s="37"/>
      <c r="BI16">
        <f t="shared" si="1"/>
        <v>1840</v>
      </c>
      <c r="BJ16" s="2">
        <f t="shared" si="1"/>
        <v>1759</v>
      </c>
      <c r="BK16" s="12">
        <v>5</v>
      </c>
      <c r="BL16" s="12" t="s">
        <v>93</v>
      </c>
      <c r="BM16" s="12">
        <v>32</v>
      </c>
      <c r="BN16" s="12">
        <v>25</v>
      </c>
      <c r="BO16" s="12">
        <v>376</v>
      </c>
      <c r="BP16" s="12">
        <v>383</v>
      </c>
      <c r="BQ16" s="12">
        <v>8</v>
      </c>
      <c r="BR16" s="12">
        <v>5</v>
      </c>
      <c r="BS16" s="12">
        <v>1424</v>
      </c>
      <c r="BT16" s="12">
        <v>1346</v>
      </c>
      <c r="BU16" s="12">
        <v>0</v>
      </c>
      <c r="BV16" s="12">
        <v>2276</v>
      </c>
      <c r="BW16" s="12">
        <v>291</v>
      </c>
      <c r="BX16" s="12">
        <v>870</v>
      </c>
      <c r="BY16" s="6">
        <v>0</v>
      </c>
      <c r="BZ16" s="12">
        <v>432</v>
      </c>
      <c r="CA16" s="6">
        <v>22</v>
      </c>
      <c r="CB16" s="12">
        <v>0</v>
      </c>
      <c r="CC16" s="6">
        <v>7</v>
      </c>
      <c r="CD16" s="12">
        <v>106</v>
      </c>
      <c r="CE16" s="6">
        <v>28</v>
      </c>
      <c r="CF16" s="12">
        <v>37</v>
      </c>
      <c r="CG16" s="6">
        <v>0</v>
      </c>
      <c r="CH16" s="12">
        <v>0</v>
      </c>
      <c r="CI16" s="6"/>
    </row>
    <row r="17" spans="1:87" x14ac:dyDescent="0.25">
      <c r="A17" s="12">
        <v>6</v>
      </c>
      <c r="B17" s="12" t="s">
        <v>95</v>
      </c>
      <c r="C17" s="12">
        <v>316</v>
      </c>
      <c r="D17" s="12">
        <v>316</v>
      </c>
      <c r="E17" s="12">
        <v>316</v>
      </c>
      <c r="F17" s="12">
        <v>1161</v>
      </c>
      <c r="G17" s="12">
        <v>310</v>
      </c>
      <c r="H17" s="12">
        <v>906</v>
      </c>
      <c r="I17" s="12">
        <v>295</v>
      </c>
      <c r="J17" s="12">
        <v>160</v>
      </c>
      <c r="K17" s="12">
        <v>615</v>
      </c>
      <c r="L17" s="12">
        <v>1126</v>
      </c>
      <c r="M17" s="6">
        <v>4105</v>
      </c>
      <c r="N17" s="6">
        <v>0</v>
      </c>
      <c r="O17" s="12">
        <v>2089</v>
      </c>
      <c r="P17" s="6">
        <v>1889</v>
      </c>
      <c r="Q17" s="12">
        <v>2089</v>
      </c>
      <c r="R17" s="6">
        <v>1889</v>
      </c>
      <c r="S17" s="12">
        <v>1827</v>
      </c>
      <c r="T17" s="6">
        <v>1709</v>
      </c>
      <c r="U17" s="12">
        <v>1263</v>
      </c>
      <c r="V17" s="6">
        <v>1157</v>
      </c>
      <c r="W17" s="12">
        <v>0</v>
      </c>
      <c r="X17" s="6">
        <v>0</v>
      </c>
      <c r="Y17" s="38">
        <f t="shared" si="0"/>
        <v>1827</v>
      </c>
      <c r="Z17" s="39">
        <f t="shared" si="0"/>
        <v>1709</v>
      </c>
      <c r="AB17" s="9">
        <v>6</v>
      </c>
      <c r="AC17" s="28" t="s">
        <v>96</v>
      </c>
      <c r="AD17" s="12">
        <v>0</v>
      </c>
      <c r="AE17" s="12">
        <v>0</v>
      </c>
      <c r="AF17" s="12">
        <v>0</v>
      </c>
      <c r="AG17" s="12">
        <v>0</v>
      </c>
      <c r="AH17" s="6">
        <v>0</v>
      </c>
      <c r="AI17" s="12">
        <v>25</v>
      </c>
      <c r="AJ17" s="6">
        <v>25</v>
      </c>
      <c r="AK17" s="12">
        <v>26</v>
      </c>
      <c r="AL17" s="6">
        <v>36</v>
      </c>
      <c r="AM17" s="12">
        <v>36</v>
      </c>
      <c r="AN17" s="6">
        <v>35</v>
      </c>
      <c r="AO17" s="12">
        <v>35</v>
      </c>
      <c r="AP17" s="6">
        <v>36</v>
      </c>
      <c r="AQ17" s="12">
        <v>22</v>
      </c>
      <c r="AR17" s="6">
        <v>24</v>
      </c>
      <c r="AS17" s="12">
        <v>27</v>
      </c>
      <c r="AT17" s="6">
        <v>13</v>
      </c>
      <c r="AU17" s="12">
        <v>18</v>
      </c>
      <c r="AV17" s="6">
        <v>19</v>
      </c>
      <c r="AW17" s="12">
        <v>26</v>
      </c>
      <c r="AX17" s="6">
        <v>36</v>
      </c>
      <c r="AY17" s="12">
        <v>43</v>
      </c>
      <c r="AZ17" s="6">
        <v>35</v>
      </c>
      <c r="BA17" s="12">
        <v>25</v>
      </c>
      <c r="BB17" s="6">
        <v>20</v>
      </c>
      <c r="BC17" s="6">
        <v>0</v>
      </c>
      <c r="BD17" s="6">
        <v>0</v>
      </c>
      <c r="BE17" s="12">
        <v>0</v>
      </c>
      <c r="BF17" s="6">
        <v>0</v>
      </c>
      <c r="BG17" s="37"/>
      <c r="BI17">
        <f t="shared" si="1"/>
        <v>1827</v>
      </c>
      <c r="BJ17" s="2">
        <f t="shared" si="1"/>
        <v>1709</v>
      </c>
      <c r="BK17" s="12">
        <v>6</v>
      </c>
      <c r="BL17" s="12" t="s">
        <v>95</v>
      </c>
      <c r="BM17" s="12">
        <v>20</v>
      </c>
      <c r="BN17" s="12">
        <v>20</v>
      </c>
      <c r="BO17" s="12">
        <v>319</v>
      </c>
      <c r="BP17" s="12">
        <v>316</v>
      </c>
      <c r="BQ17" s="12">
        <v>6</v>
      </c>
      <c r="BR17" s="12">
        <v>1</v>
      </c>
      <c r="BS17" s="12">
        <v>1482</v>
      </c>
      <c r="BT17" s="12">
        <v>1372</v>
      </c>
      <c r="BU17" s="12">
        <v>0</v>
      </c>
      <c r="BV17" s="12">
        <v>2563</v>
      </c>
      <c r="BW17" s="12">
        <v>316</v>
      </c>
      <c r="BX17" s="12">
        <v>1161</v>
      </c>
      <c r="BY17" s="6">
        <v>2</v>
      </c>
      <c r="BZ17" s="12">
        <v>401</v>
      </c>
      <c r="CA17" s="6">
        <v>4</v>
      </c>
      <c r="CB17" s="12">
        <v>14</v>
      </c>
      <c r="CC17" s="6">
        <v>0</v>
      </c>
      <c r="CD17" s="12">
        <v>54</v>
      </c>
      <c r="CE17" s="6">
        <v>17</v>
      </c>
      <c r="CF17" s="12">
        <v>27</v>
      </c>
      <c r="CG17" s="6">
        <v>1</v>
      </c>
      <c r="CH17" s="12">
        <v>0</v>
      </c>
      <c r="CI17" s="6"/>
    </row>
    <row r="18" spans="1:87" x14ac:dyDescent="0.25">
      <c r="A18" s="12">
        <v>7</v>
      </c>
      <c r="B18" s="12" t="s">
        <v>97</v>
      </c>
      <c r="C18" s="12">
        <v>476</v>
      </c>
      <c r="D18" s="12">
        <v>476</v>
      </c>
      <c r="E18" s="12">
        <v>250</v>
      </c>
      <c r="F18" s="12">
        <v>1765</v>
      </c>
      <c r="G18" s="12">
        <v>234</v>
      </c>
      <c r="H18" s="12">
        <v>842</v>
      </c>
      <c r="I18" s="12">
        <v>1022</v>
      </c>
      <c r="J18" s="12">
        <v>66</v>
      </c>
      <c r="K18" s="12">
        <v>677</v>
      </c>
      <c r="L18" s="12">
        <v>606</v>
      </c>
      <c r="M18" s="6">
        <v>6048</v>
      </c>
      <c r="N18" s="6">
        <v>0</v>
      </c>
      <c r="O18" s="12">
        <v>2449</v>
      </c>
      <c r="P18" s="6">
        <v>2287</v>
      </c>
      <c r="Q18" s="12">
        <v>2449</v>
      </c>
      <c r="R18" s="6">
        <v>2287</v>
      </c>
      <c r="S18" s="39">
        <v>2019</v>
      </c>
      <c r="T18" s="41">
        <v>1909</v>
      </c>
      <c r="U18" s="12">
        <v>1582</v>
      </c>
      <c r="V18" s="6">
        <v>1464</v>
      </c>
      <c r="W18" s="12">
        <v>0</v>
      </c>
      <c r="X18" s="6">
        <v>0</v>
      </c>
      <c r="Y18" s="38">
        <f t="shared" si="0"/>
        <v>2019</v>
      </c>
      <c r="Z18" s="39">
        <f t="shared" si="0"/>
        <v>1909</v>
      </c>
      <c r="AB18" s="9">
        <v>7</v>
      </c>
      <c r="AC18" s="28" t="s">
        <v>98</v>
      </c>
      <c r="AD18" s="12">
        <v>22</v>
      </c>
      <c r="AE18" s="12">
        <v>47</v>
      </c>
      <c r="AF18" s="12">
        <v>35</v>
      </c>
      <c r="AG18" s="12">
        <v>28</v>
      </c>
      <c r="AH18" s="6">
        <v>16</v>
      </c>
      <c r="AI18" s="12">
        <v>49</v>
      </c>
      <c r="AJ18" s="6">
        <v>35</v>
      </c>
      <c r="AK18" s="12">
        <v>35</v>
      </c>
      <c r="AL18" s="6">
        <v>29</v>
      </c>
      <c r="AM18" s="12">
        <v>35</v>
      </c>
      <c r="AN18" s="6">
        <v>33</v>
      </c>
      <c r="AO18" s="12">
        <v>39</v>
      </c>
      <c r="AP18" s="6">
        <v>49</v>
      </c>
      <c r="AQ18" s="12">
        <v>46</v>
      </c>
      <c r="AR18" s="6">
        <v>34</v>
      </c>
      <c r="AS18" s="12">
        <v>42</v>
      </c>
      <c r="AT18" s="6">
        <v>27</v>
      </c>
      <c r="AU18" s="12">
        <v>33</v>
      </c>
      <c r="AV18" s="6">
        <v>33</v>
      </c>
      <c r="AW18" s="12">
        <v>41</v>
      </c>
      <c r="AX18" s="6">
        <v>47</v>
      </c>
      <c r="AY18" s="12">
        <v>48</v>
      </c>
      <c r="AZ18" s="6">
        <v>41</v>
      </c>
      <c r="BA18" s="12">
        <v>51</v>
      </c>
      <c r="BB18" s="6">
        <v>35</v>
      </c>
      <c r="BC18" s="6">
        <v>0</v>
      </c>
      <c r="BD18" s="6">
        <v>0</v>
      </c>
      <c r="BE18" s="12">
        <v>0</v>
      </c>
      <c r="BF18" s="6">
        <v>0</v>
      </c>
      <c r="BG18" s="37"/>
      <c r="BI18">
        <f t="shared" si="1"/>
        <v>2019</v>
      </c>
      <c r="BJ18" s="2">
        <f t="shared" si="1"/>
        <v>1909</v>
      </c>
      <c r="BK18" s="12">
        <v>7</v>
      </c>
      <c r="BL18" s="12" t="s">
        <v>97</v>
      </c>
      <c r="BM18" s="12">
        <v>61</v>
      </c>
      <c r="BN18" s="12">
        <v>47</v>
      </c>
      <c r="BO18" s="12">
        <v>383</v>
      </c>
      <c r="BP18" s="12">
        <v>344</v>
      </c>
      <c r="BQ18" s="12">
        <v>0</v>
      </c>
      <c r="BR18" s="12">
        <v>0</v>
      </c>
      <c r="BS18" s="12">
        <v>1575</v>
      </c>
      <c r="BT18" s="12">
        <v>1518</v>
      </c>
      <c r="BU18" s="12">
        <v>0</v>
      </c>
      <c r="BV18" s="12">
        <v>3364</v>
      </c>
      <c r="BW18" s="12">
        <v>300</v>
      </c>
      <c r="BX18" s="12">
        <v>1765</v>
      </c>
      <c r="BY18" s="6">
        <v>0</v>
      </c>
      <c r="BZ18" s="12">
        <v>364</v>
      </c>
      <c r="CA18" s="6">
        <v>7</v>
      </c>
      <c r="CB18" s="12">
        <v>0</v>
      </c>
      <c r="CC18" s="6">
        <v>0</v>
      </c>
      <c r="CD18" s="12">
        <v>132</v>
      </c>
      <c r="CE18" s="6">
        <v>49</v>
      </c>
      <c r="CF18" s="12">
        <v>38</v>
      </c>
      <c r="CG18" s="6">
        <v>0</v>
      </c>
      <c r="CH18" s="12">
        <v>0</v>
      </c>
      <c r="CI18" s="6"/>
    </row>
    <row r="19" spans="1:87" x14ac:dyDescent="0.25">
      <c r="A19" s="12">
        <v>8</v>
      </c>
      <c r="B19" s="12" t="s">
        <v>99</v>
      </c>
      <c r="C19" s="12">
        <v>447</v>
      </c>
      <c r="D19" s="12">
        <v>447</v>
      </c>
      <c r="E19" s="12">
        <v>400</v>
      </c>
      <c r="F19" s="12">
        <v>2201</v>
      </c>
      <c r="G19" s="12">
        <v>456</v>
      </c>
      <c r="H19" s="12">
        <v>1247</v>
      </c>
      <c r="I19" s="12">
        <v>1891</v>
      </c>
      <c r="J19" s="12">
        <v>203</v>
      </c>
      <c r="K19" s="12">
        <v>624</v>
      </c>
      <c r="L19" s="12">
        <v>764</v>
      </c>
      <c r="M19" s="6">
        <v>6056</v>
      </c>
      <c r="N19" s="6">
        <v>0</v>
      </c>
      <c r="O19" s="12">
        <v>2593</v>
      </c>
      <c r="P19" s="6">
        <v>2621</v>
      </c>
      <c r="Q19" s="12">
        <v>2589</v>
      </c>
      <c r="R19" s="6">
        <v>2621</v>
      </c>
      <c r="S19" s="39">
        <v>2236</v>
      </c>
      <c r="T19" s="41">
        <v>2283</v>
      </c>
      <c r="U19" s="12">
        <v>1417</v>
      </c>
      <c r="V19" s="6">
        <v>1479</v>
      </c>
      <c r="W19" s="12">
        <v>0</v>
      </c>
      <c r="X19" s="6">
        <v>0</v>
      </c>
      <c r="Y19" s="38">
        <f t="shared" si="0"/>
        <v>2236</v>
      </c>
      <c r="Z19" s="39">
        <f t="shared" si="0"/>
        <v>2283</v>
      </c>
      <c r="AB19" s="9">
        <v>8</v>
      </c>
      <c r="AC19" s="28" t="s">
        <v>100</v>
      </c>
      <c r="AD19" s="12">
        <v>5</v>
      </c>
      <c r="AE19" s="12">
        <v>20</v>
      </c>
      <c r="AF19" s="12">
        <v>16</v>
      </c>
      <c r="AG19" s="12">
        <v>12</v>
      </c>
      <c r="AH19" s="6">
        <v>9</v>
      </c>
      <c r="AI19" s="12">
        <v>53</v>
      </c>
      <c r="AJ19" s="6">
        <v>51</v>
      </c>
      <c r="AK19" s="12">
        <v>53</v>
      </c>
      <c r="AL19" s="6">
        <v>56</v>
      </c>
      <c r="AM19" s="12">
        <v>57</v>
      </c>
      <c r="AN19" s="6">
        <v>69</v>
      </c>
      <c r="AO19" s="12">
        <v>66</v>
      </c>
      <c r="AP19" s="6">
        <v>65</v>
      </c>
      <c r="AQ19" s="12">
        <v>53</v>
      </c>
      <c r="AR19" s="6">
        <v>51</v>
      </c>
      <c r="AS19" s="12">
        <v>53</v>
      </c>
      <c r="AT19" s="6">
        <v>54</v>
      </c>
      <c r="AU19" s="12">
        <v>55</v>
      </c>
      <c r="AV19" s="6">
        <v>66</v>
      </c>
      <c r="AW19" s="12">
        <v>72</v>
      </c>
      <c r="AX19" s="6">
        <v>65</v>
      </c>
      <c r="AY19" s="12">
        <v>42</v>
      </c>
      <c r="AZ19" s="6">
        <v>55</v>
      </c>
      <c r="BA19" s="12">
        <v>47</v>
      </c>
      <c r="BB19" s="6">
        <v>35</v>
      </c>
      <c r="BC19" s="6">
        <v>3</v>
      </c>
      <c r="BD19" s="6">
        <v>2</v>
      </c>
      <c r="BE19" s="12">
        <v>3</v>
      </c>
      <c r="BF19" s="6">
        <v>2</v>
      </c>
      <c r="BG19" s="37"/>
      <c r="BI19">
        <f t="shared" si="1"/>
        <v>2236</v>
      </c>
      <c r="BJ19" s="2">
        <f t="shared" si="1"/>
        <v>2283</v>
      </c>
      <c r="BK19" s="12">
        <v>8</v>
      </c>
      <c r="BL19" s="12" t="s">
        <v>99</v>
      </c>
      <c r="BM19" s="12">
        <v>41</v>
      </c>
      <c r="BN19" s="12">
        <v>38</v>
      </c>
      <c r="BO19" s="12">
        <v>490</v>
      </c>
      <c r="BP19" s="12">
        <v>536</v>
      </c>
      <c r="BQ19" s="12">
        <v>14</v>
      </c>
      <c r="BR19" s="12">
        <v>13</v>
      </c>
      <c r="BS19" s="12">
        <v>1691</v>
      </c>
      <c r="BT19" s="12">
        <v>1696</v>
      </c>
      <c r="BU19" s="12">
        <v>0</v>
      </c>
      <c r="BV19" s="12">
        <v>2439</v>
      </c>
      <c r="BW19" s="12">
        <v>389</v>
      </c>
      <c r="BX19" s="12">
        <v>1490</v>
      </c>
      <c r="BY19" s="6">
        <v>0</v>
      </c>
      <c r="BZ19" s="12">
        <v>488</v>
      </c>
      <c r="CA19" s="6">
        <v>6</v>
      </c>
      <c r="CB19" s="12">
        <v>5</v>
      </c>
      <c r="CC19" s="6">
        <v>1</v>
      </c>
      <c r="CD19" s="12">
        <v>39</v>
      </c>
      <c r="CE19" s="6">
        <v>47</v>
      </c>
      <c r="CF19" s="12">
        <v>35</v>
      </c>
      <c r="CG19" s="6">
        <v>0</v>
      </c>
      <c r="CH19" s="12">
        <v>0</v>
      </c>
      <c r="CI19" s="6"/>
    </row>
    <row r="20" spans="1:87" x14ac:dyDescent="0.25">
      <c r="A20" s="12">
        <v>9</v>
      </c>
      <c r="B20" s="12" t="s">
        <v>101</v>
      </c>
      <c r="C20" s="12">
        <v>616</v>
      </c>
      <c r="D20" s="12">
        <v>616</v>
      </c>
      <c r="E20" s="12">
        <v>616</v>
      </c>
      <c r="F20" s="12">
        <v>790</v>
      </c>
      <c r="G20" s="12">
        <v>172</v>
      </c>
      <c r="H20" s="12">
        <v>746</v>
      </c>
      <c r="I20" s="12">
        <v>700</v>
      </c>
      <c r="J20" s="12">
        <v>98</v>
      </c>
      <c r="K20" s="12">
        <v>524</v>
      </c>
      <c r="L20" s="12">
        <v>1073</v>
      </c>
      <c r="M20" s="6">
        <v>4411</v>
      </c>
      <c r="N20" s="6">
        <v>0</v>
      </c>
      <c r="O20" s="12">
        <v>1986</v>
      </c>
      <c r="P20" s="6">
        <v>1798</v>
      </c>
      <c r="Q20" s="12">
        <v>1986</v>
      </c>
      <c r="R20" s="6">
        <v>1798</v>
      </c>
      <c r="S20" s="39">
        <v>1647</v>
      </c>
      <c r="T20" s="42">
        <v>1518</v>
      </c>
      <c r="U20" s="12">
        <v>993</v>
      </c>
      <c r="V20" s="6">
        <v>954</v>
      </c>
      <c r="W20" s="12">
        <v>0</v>
      </c>
      <c r="X20" s="6">
        <v>0</v>
      </c>
      <c r="Y20" s="38">
        <f t="shared" si="0"/>
        <v>1647</v>
      </c>
      <c r="Z20" s="39">
        <f t="shared" si="0"/>
        <v>1518</v>
      </c>
      <c r="AB20" s="9">
        <v>9</v>
      </c>
      <c r="AC20" s="28" t="s">
        <v>102</v>
      </c>
      <c r="AD20" s="12">
        <v>12</v>
      </c>
      <c r="AE20" s="12">
        <v>11</v>
      </c>
      <c r="AF20" s="12">
        <v>9</v>
      </c>
      <c r="AG20" s="12">
        <v>12</v>
      </c>
      <c r="AH20" s="6">
        <v>11</v>
      </c>
      <c r="AI20" s="12">
        <v>37</v>
      </c>
      <c r="AJ20" s="6">
        <v>18</v>
      </c>
      <c r="AK20" s="12">
        <v>38</v>
      </c>
      <c r="AL20" s="6">
        <v>21</v>
      </c>
      <c r="AM20" s="12">
        <v>26</v>
      </c>
      <c r="AN20" s="6">
        <v>25</v>
      </c>
      <c r="AO20" s="12">
        <v>31</v>
      </c>
      <c r="AP20" s="6">
        <v>22</v>
      </c>
      <c r="AQ20" s="12">
        <v>38</v>
      </c>
      <c r="AR20" s="6">
        <v>21</v>
      </c>
      <c r="AS20" s="12">
        <v>26</v>
      </c>
      <c r="AT20" s="6">
        <v>25</v>
      </c>
      <c r="AU20" s="12">
        <v>31</v>
      </c>
      <c r="AV20" s="6">
        <v>22</v>
      </c>
      <c r="AW20" s="12">
        <v>42</v>
      </c>
      <c r="AX20" s="6">
        <v>28</v>
      </c>
      <c r="AY20" s="12">
        <v>30</v>
      </c>
      <c r="AZ20" s="6">
        <v>21</v>
      </c>
      <c r="BA20" s="12">
        <v>37</v>
      </c>
      <c r="BB20" s="6">
        <v>18</v>
      </c>
      <c r="BC20" s="6">
        <v>0</v>
      </c>
      <c r="BD20" s="6">
        <v>0</v>
      </c>
      <c r="BE20" s="12">
        <v>0</v>
      </c>
      <c r="BF20" s="6">
        <v>0</v>
      </c>
      <c r="BG20" s="37"/>
      <c r="BI20">
        <f t="shared" si="1"/>
        <v>1647</v>
      </c>
      <c r="BJ20" s="2">
        <f t="shared" si="1"/>
        <v>1518</v>
      </c>
      <c r="BK20" s="12">
        <v>9</v>
      </c>
      <c r="BL20" s="12" t="s">
        <v>101</v>
      </c>
      <c r="BM20" s="12">
        <v>37</v>
      </c>
      <c r="BN20" s="12">
        <v>18</v>
      </c>
      <c r="BO20" s="12">
        <v>319</v>
      </c>
      <c r="BP20" s="12">
        <v>273</v>
      </c>
      <c r="BQ20" s="12">
        <v>4</v>
      </c>
      <c r="BR20" s="12">
        <v>5</v>
      </c>
      <c r="BS20" s="12">
        <v>1287</v>
      </c>
      <c r="BT20" s="12">
        <v>1222</v>
      </c>
      <c r="BU20" s="12">
        <v>0</v>
      </c>
      <c r="BV20" s="12">
        <v>2042</v>
      </c>
      <c r="BW20" s="12">
        <v>293</v>
      </c>
      <c r="BX20" s="12">
        <v>660</v>
      </c>
      <c r="BY20" s="6">
        <v>0</v>
      </c>
      <c r="BZ20" s="12">
        <v>310</v>
      </c>
      <c r="CA20" s="6">
        <v>16</v>
      </c>
      <c r="CB20" s="12">
        <v>0</v>
      </c>
      <c r="CC20" s="6">
        <v>0</v>
      </c>
      <c r="CD20" s="12">
        <v>32</v>
      </c>
      <c r="CE20" s="6">
        <v>37</v>
      </c>
      <c r="CF20" s="12">
        <v>18</v>
      </c>
      <c r="CG20" s="6">
        <v>0</v>
      </c>
      <c r="CH20" s="12">
        <v>0</v>
      </c>
      <c r="CI20" s="6"/>
    </row>
    <row r="21" spans="1:87" x14ac:dyDescent="0.25">
      <c r="A21" s="12">
        <v>10</v>
      </c>
      <c r="B21" s="12" t="s">
        <v>103</v>
      </c>
      <c r="C21" s="12">
        <v>449</v>
      </c>
      <c r="D21" s="12">
        <v>435</v>
      </c>
      <c r="E21" s="12">
        <v>351</v>
      </c>
      <c r="F21" s="12">
        <v>1505</v>
      </c>
      <c r="G21" s="12">
        <v>266</v>
      </c>
      <c r="H21" s="12">
        <v>645</v>
      </c>
      <c r="I21" s="12">
        <v>560</v>
      </c>
      <c r="J21" s="12">
        <v>225</v>
      </c>
      <c r="K21" s="12">
        <v>731</v>
      </c>
      <c r="L21" s="12">
        <v>654</v>
      </c>
      <c r="M21" s="6">
        <v>4720</v>
      </c>
      <c r="N21" s="6">
        <v>0</v>
      </c>
      <c r="O21" s="12">
        <v>1780</v>
      </c>
      <c r="P21" s="6">
        <v>1691</v>
      </c>
      <c r="Q21" s="12">
        <v>1775</v>
      </c>
      <c r="R21" s="6">
        <v>1682</v>
      </c>
      <c r="S21" s="39">
        <v>1572</v>
      </c>
      <c r="T21" s="41">
        <v>1440</v>
      </c>
      <c r="U21" s="12">
        <v>1238</v>
      </c>
      <c r="V21" s="6">
        <v>1182</v>
      </c>
      <c r="W21" s="12">
        <v>0</v>
      </c>
      <c r="X21" s="6">
        <v>0</v>
      </c>
      <c r="Y21" s="38">
        <f t="shared" si="0"/>
        <v>1572</v>
      </c>
      <c r="Z21" s="39">
        <f t="shared" si="0"/>
        <v>1440</v>
      </c>
      <c r="AB21" s="9">
        <v>10</v>
      </c>
      <c r="AC21" s="28" t="s">
        <v>104</v>
      </c>
      <c r="AD21" s="12">
        <v>1</v>
      </c>
      <c r="AE21" s="12">
        <v>24</v>
      </c>
      <c r="AF21" s="12">
        <v>20</v>
      </c>
      <c r="AG21" s="12">
        <v>8</v>
      </c>
      <c r="AH21" s="6">
        <v>1</v>
      </c>
      <c r="AI21" s="12">
        <v>29</v>
      </c>
      <c r="AJ21" s="6">
        <v>22</v>
      </c>
      <c r="AK21" s="12">
        <v>24</v>
      </c>
      <c r="AL21" s="6">
        <v>19</v>
      </c>
      <c r="AM21" s="12">
        <v>40</v>
      </c>
      <c r="AN21" s="6">
        <v>33</v>
      </c>
      <c r="AO21" s="12">
        <v>37</v>
      </c>
      <c r="AP21" s="6">
        <v>42</v>
      </c>
      <c r="AQ21" s="12">
        <v>27</v>
      </c>
      <c r="AR21" s="6">
        <v>21</v>
      </c>
      <c r="AS21" s="12">
        <v>22</v>
      </c>
      <c r="AT21" s="6">
        <v>19</v>
      </c>
      <c r="AU21" s="12">
        <v>40</v>
      </c>
      <c r="AV21" s="6">
        <v>31</v>
      </c>
      <c r="AW21" s="12">
        <v>42</v>
      </c>
      <c r="AX21" s="6">
        <v>41</v>
      </c>
      <c r="AY21" s="12">
        <v>24</v>
      </c>
      <c r="AZ21" s="6">
        <v>38</v>
      </c>
      <c r="BA21" s="12">
        <v>26</v>
      </c>
      <c r="BB21" s="6">
        <v>26</v>
      </c>
      <c r="BC21" s="6">
        <v>7</v>
      </c>
      <c r="BD21" s="6">
        <v>7</v>
      </c>
      <c r="BE21" s="12">
        <v>5</v>
      </c>
      <c r="BF21" s="6">
        <v>6</v>
      </c>
      <c r="BG21" s="37"/>
      <c r="BI21">
        <f t="shared" si="1"/>
        <v>1572</v>
      </c>
      <c r="BJ21" s="2">
        <f t="shared" si="1"/>
        <v>1440</v>
      </c>
      <c r="BK21" s="12">
        <v>10</v>
      </c>
      <c r="BL21" s="12" t="s">
        <v>103</v>
      </c>
      <c r="BM21" s="12">
        <v>34</v>
      </c>
      <c r="BN21" s="12">
        <v>27</v>
      </c>
      <c r="BO21" s="12">
        <v>342</v>
      </c>
      <c r="BP21" s="12">
        <v>305</v>
      </c>
      <c r="BQ21" s="12">
        <v>0</v>
      </c>
      <c r="BR21" s="12">
        <v>0</v>
      </c>
      <c r="BS21" s="12">
        <v>1196</v>
      </c>
      <c r="BT21" s="12">
        <v>1108</v>
      </c>
      <c r="BU21" s="12">
        <v>0</v>
      </c>
      <c r="BV21" s="12">
        <v>1611</v>
      </c>
      <c r="BW21" s="12">
        <v>435</v>
      </c>
      <c r="BX21" s="12">
        <v>1494</v>
      </c>
      <c r="BY21" s="6">
        <v>0</v>
      </c>
      <c r="BZ21" s="12">
        <v>193</v>
      </c>
      <c r="CA21" s="6">
        <v>2</v>
      </c>
      <c r="CB21" s="12">
        <v>0</v>
      </c>
      <c r="CC21" s="6">
        <v>0</v>
      </c>
      <c r="CD21" s="12">
        <v>84</v>
      </c>
      <c r="CE21" s="6">
        <v>32</v>
      </c>
      <c r="CF21" s="12">
        <v>24</v>
      </c>
      <c r="CG21" s="6">
        <v>0</v>
      </c>
      <c r="CH21" s="12">
        <v>1</v>
      </c>
      <c r="CI21" s="6"/>
    </row>
    <row r="22" spans="1:87" x14ac:dyDescent="0.25">
      <c r="A22" s="12">
        <v>11</v>
      </c>
      <c r="B22" s="12" t="s">
        <v>105</v>
      </c>
      <c r="C22" s="12">
        <v>292</v>
      </c>
      <c r="D22" s="12">
        <v>292</v>
      </c>
      <c r="E22" s="12">
        <v>292</v>
      </c>
      <c r="F22" s="12">
        <v>987</v>
      </c>
      <c r="G22" s="12">
        <v>78</v>
      </c>
      <c r="H22" s="12">
        <v>1007</v>
      </c>
      <c r="I22" s="12">
        <v>1293</v>
      </c>
      <c r="J22" s="12">
        <v>123</v>
      </c>
      <c r="K22" s="12">
        <v>443</v>
      </c>
      <c r="L22" s="12">
        <v>412</v>
      </c>
      <c r="M22" s="6">
        <v>3292</v>
      </c>
      <c r="N22" s="6">
        <v>0</v>
      </c>
      <c r="O22" s="12">
        <v>1412</v>
      </c>
      <c r="P22" s="6">
        <v>1356</v>
      </c>
      <c r="Q22" s="12">
        <v>1412</v>
      </c>
      <c r="R22" s="6">
        <v>1356</v>
      </c>
      <c r="S22" s="39">
        <v>1233</v>
      </c>
      <c r="T22" s="41">
        <v>1188</v>
      </c>
      <c r="U22" s="12">
        <v>944</v>
      </c>
      <c r="V22" s="6">
        <v>897</v>
      </c>
      <c r="W22" s="12">
        <v>0</v>
      </c>
      <c r="X22" s="6">
        <v>0</v>
      </c>
      <c r="Y22" s="38">
        <f t="shared" si="0"/>
        <v>1233</v>
      </c>
      <c r="Z22" s="39">
        <f t="shared" si="0"/>
        <v>1188</v>
      </c>
      <c r="AB22" s="9">
        <v>11</v>
      </c>
      <c r="AC22" s="28" t="s">
        <v>106</v>
      </c>
      <c r="AD22" s="12">
        <v>15</v>
      </c>
      <c r="AE22" s="12">
        <v>9</v>
      </c>
      <c r="AF22" s="12">
        <v>12</v>
      </c>
      <c r="AG22" s="12">
        <v>8</v>
      </c>
      <c r="AH22" s="6">
        <v>5</v>
      </c>
      <c r="AI22" s="12">
        <v>23</v>
      </c>
      <c r="AJ22" s="6">
        <v>28</v>
      </c>
      <c r="AK22" s="12">
        <v>26</v>
      </c>
      <c r="AL22" s="6">
        <v>21</v>
      </c>
      <c r="AM22" s="12">
        <v>25</v>
      </c>
      <c r="AN22" s="6">
        <v>26</v>
      </c>
      <c r="AO22" s="12">
        <v>33</v>
      </c>
      <c r="AP22" s="6">
        <v>33</v>
      </c>
      <c r="AQ22" s="12">
        <v>23</v>
      </c>
      <c r="AR22" s="6">
        <v>28</v>
      </c>
      <c r="AS22" s="12">
        <v>26</v>
      </c>
      <c r="AT22" s="6">
        <v>21</v>
      </c>
      <c r="AU22" s="12">
        <v>25</v>
      </c>
      <c r="AV22" s="6">
        <v>26</v>
      </c>
      <c r="AW22" s="12">
        <v>33</v>
      </c>
      <c r="AX22" s="6">
        <v>33</v>
      </c>
      <c r="AY22" s="12">
        <v>23</v>
      </c>
      <c r="AZ22" s="6">
        <v>34</v>
      </c>
      <c r="BA22" s="12">
        <v>27</v>
      </c>
      <c r="BB22" s="6">
        <v>23</v>
      </c>
      <c r="BC22" s="6">
        <v>0</v>
      </c>
      <c r="BD22" s="6">
        <v>0</v>
      </c>
      <c r="BE22" s="12">
        <v>0</v>
      </c>
      <c r="BF22" s="6">
        <v>0</v>
      </c>
      <c r="BG22" s="43"/>
      <c r="BH22" s="44"/>
      <c r="BI22">
        <f t="shared" si="1"/>
        <v>1233</v>
      </c>
      <c r="BJ22" s="2">
        <f t="shared" si="1"/>
        <v>1188</v>
      </c>
      <c r="BK22" s="12">
        <v>11</v>
      </c>
      <c r="BL22" s="12" t="s">
        <v>105</v>
      </c>
      <c r="BM22" s="12">
        <v>30</v>
      </c>
      <c r="BN22" s="12">
        <v>30</v>
      </c>
      <c r="BO22" s="12">
        <v>264</v>
      </c>
      <c r="BP22" s="12">
        <v>242</v>
      </c>
      <c r="BQ22" s="12">
        <v>8</v>
      </c>
      <c r="BR22" s="12">
        <v>14</v>
      </c>
      <c r="BS22" s="12">
        <v>931</v>
      </c>
      <c r="BT22" s="12">
        <v>902</v>
      </c>
      <c r="BU22" s="12">
        <v>0</v>
      </c>
      <c r="BV22" s="12">
        <v>2219</v>
      </c>
      <c r="BW22" s="12">
        <v>292</v>
      </c>
      <c r="BX22" s="12">
        <v>1087</v>
      </c>
      <c r="BY22" s="6">
        <v>4</v>
      </c>
      <c r="BZ22" s="12">
        <v>208</v>
      </c>
      <c r="CA22" s="6">
        <v>0</v>
      </c>
      <c r="CB22" s="12">
        <v>0</v>
      </c>
      <c r="CC22" s="6">
        <v>0</v>
      </c>
      <c r="CD22" s="12">
        <v>83</v>
      </c>
      <c r="CE22" s="6">
        <v>26</v>
      </c>
      <c r="CF22" s="12">
        <v>30</v>
      </c>
      <c r="CG22" s="6">
        <v>1</v>
      </c>
      <c r="CH22" s="12">
        <v>0</v>
      </c>
      <c r="CI22" s="6"/>
    </row>
    <row r="23" spans="1:87" x14ac:dyDescent="0.25">
      <c r="A23" s="12">
        <v>12</v>
      </c>
      <c r="B23" s="12" t="s">
        <v>107</v>
      </c>
      <c r="C23" s="12">
        <v>272</v>
      </c>
      <c r="D23" s="12">
        <v>272</v>
      </c>
      <c r="E23" s="12">
        <v>272</v>
      </c>
      <c r="F23" s="12">
        <v>1716</v>
      </c>
      <c r="G23" s="12">
        <v>102</v>
      </c>
      <c r="H23" s="12">
        <v>982</v>
      </c>
      <c r="I23" s="12">
        <v>742</v>
      </c>
      <c r="J23" s="12">
        <v>87</v>
      </c>
      <c r="K23" s="12">
        <v>439</v>
      </c>
      <c r="L23" s="12">
        <v>436</v>
      </c>
      <c r="M23" s="12">
        <v>4202</v>
      </c>
      <c r="N23" s="6">
        <v>0</v>
      </c>
      <c r="O23" s="12">
        <v>2126</v>
      </c>
      <c r="P23" s="6">
        <v>2000</v>
      </c>
      <c r="Q23" s="12">
        <v>2126</v>
      </c>
      <c r="R23" s="6">
        <v>2000</v>
      </c>
      <c r="S23" s="39">
        <v>1737</v>
      </c>
      <c r="T23" s="41">
        <v>1666</v>
      </c>
      <c r="U23" s="12">
        <v>1113</v>
      </c>
      <c r="V23" s="6">
        <v>1083</v>
      </c>
      <c r="W23" s="12">
        <v>0</v>
      </c>
      <c r="X23" s="6">
        <v>0</v>
      </c>
      <c r="Y23" s="38">
        <f t="shared" si="0"/>
        <v>1737</v>
      </c>
      <c r="Z23" s="39">
        <f t="shared" si="0"/>
        <v>1666</v>
      </c>
      <c r="AB23" s="9">
        <v>12</v>
      </c>
      <c r="AC23" s="28" t="s">
        <v>108</v>
      </c>
      <c r="AD23" s="12">
        <v>4</v>
      </c>
      <c r="AE23" s="12">
        <v>5</v>
      </c>
      <c r="AF23" s="12">
        <v>11</v>
      </c>
      <c r="AG23" s="12">
        <v>4</v>
      </c>
      <c r="AH23" s="6">
        <v>5</v>
      </c>
      <c r="AI23" s="12">
        <v>26</v>
      </c>
      <c r="AJ23" s="6">
        <v>40</v>
      </c>
      <c r="AK23" s="12">
        <v>35</v>
      </c>
      <c r="AL23" s="6">
        <v>43</v>
      </c>
      <c r="AM23" s="12">
        <v>39</v>
      </c>
      <c r="AN23" s="6">
        <v>50</v>
      </c>
      <c r="AO23" s="12">
        <v>37</v>
      </c>
      <c r="AP23" s="6">
        <v>48</v>
      </c>
      <c r="AQ23" s="12">
        <v>27</v>
      </c>
      <c r="AR23" s="6">
        <v>40</v>
      </c>
      <c r="AS23" s="12">
        <v>36</v>
      </c>
      <c r="AT23" s="6">
        <v>39</v>
      </c>
      <c r="AU23" s="12">
        <v>40</v>
      </c>
      <c r="AV23" s="6">
        <v>51</v>
      </c>
      <c r="AW23" s="12">
        <v>38</v>
      </c>
      <c r="AX23" s="6">
        <v>45</v>
      </c>
      <c r="AY23" s="12">
        <v>47</v>
      </c>
      <c r="AZ23" s="6">
        <v>36</v>
      </c>
      <c r="BA23" s="12">
        <v>36</v>
      </c>
      <c r="BB23" s="6">
        <v>42</v>
      </c>
      <c r="BC23" s="6">
        <v>0</v>
      </c>
      <c r="BD23" s="6">
        <v>0</v>
      </c>
      <c r="BE23" s="12">
        <v>0</v>
      </c>
      <c r="BF23" s="6">
        <v>0</v>
      </c>
      <c r="BG23" s="43"/>
      <c r="BH23" s="44"/>
      <c r="BI23">
        <f t="shared" si="1"/>
        <v>1737</v>
      </c>
      <c r="BJ23" s="2">
        <f t="shared" si="1"/>
        <v>1666</v>
      </c>
      <c r="BK23" s="12">
        <v>12</v>
      </c>
      <c r="BL23" s="12" t="s">
        <v>107</v>
      </c>
      <c r="BM23" s="12">
        <v>19</v>
      </c>
      <c r="BN23" s="12">
        <v>34</v>
      </c>
      <c r="BO23" s="12">
        <v>386</v>
      </c>
      <c r="BP23" s="12">
        <v>350</v>
      </c>
      <c r="BQ23" s="12">
        <v>0</v>
      </c>
      <c r="BR23" s="12">
        <v>0</v>
      </c>
      <c r="BS23" s="12">
        <v>1332</v>
      </c>
      <c r="BT23" s="12">
        <v>1282</v>
      </c>
      <c r="BU23" s="12">
        <v>0</v>
      </c>
      <c r="BV23" s="12">
        <v>1877</v>
      </c>
      <c r="BW23" s="12">
        <v>272</v>
      </c>
      <c r="BX23" s="12">
        <v>1526</v>
      </c>
      <c r="BY23" s="6">
        <v>0</v>
      </c>
      <c r="BZ23" s="12">
        <v>279</v>
      </c>
      <c r="CA23" s="6">
        <v>6</v>
      </c>
      <c r="CB23" s="12">
        <v>13</v>
      </c>
      <c r="CC23" s="6">
        <v>0</v>
      </c>
      <c r="CD23" s="12">
        <v>114</v>
      </c>
      <c r="CE23" s="6">
        <v>38</v>
      </c>
      <c r="CF23" s="12">
        <v>46</v>
      </c>
      <c r="CG23" s="6">
        <v>0</v>
      </c>
      <c r="CH23" s="12">
        <v>0</v>
      </c>
      <c r="CI23" s="6"/>
    </row>
    <row r="24" spans="1:87" x14ac:dyDescent="0.25">
      <c r="A24" s="12">
        <v>13</v>
      </c>
      <c r="B24" s="12" t="s">
        <v>109</v>
      </c>
      <c r="C24" s="12">
        <v>391</v>
      </c>
      <c r="D24" s="12">
        <v>391</v>
      </c>
      <c r="E24" s="12">
        <v>251</v>
      </c>
      <c r="F24" s="12">
        <v>1504</v>
      </c>
      <c r="G24" s="12">
        <v>115</v>
      </c>
      <c r="H24" s="12">
        <v>1267</v>
      </c>
      <c r="I24" s="12">
        <v>1450</v>
      </c>
      <c r="J24" s="12">
        <v>115</v>
      </c>
      <c r="K24" s="12">
        <v>678</v>
      </c>
      <c r="L24" s="12">
        <v>981</v>
      </c>
      <c r="M24" s="12">
        <v>5458</v>
      </c>
      <c r="N24" s="6">
        <v>0</v>
      </c>
      <c r="O24" s="6">
        <v>3152</v>
      </c>
      <c r="P24" s="12">
        <v>2339</v>
      </c>
      <c r="Q24" s="6">
        <v>3152</v>
      </c>
      <c r="R24" s="12">
        <v>2339</v>
      </c>
      <c r="S24" s="39">
        <v>1930</v>
      </c>
      <c r="T24" s="39">
        <v>1843</v>
      </c>
      <c r="U24" s="6">
        <v>1155</v>
      </c>
      <c r="V24" s="12">
        <v>1106</v>
      </c>
      <c r="W24" s="12">
        <v>0</v>
      </c>
      <c r="X24" s="6">
        <v>0</v>
      </c>
      <c r="Y24" s="38">
        <f t="shared" si="0"/>
        <v>1930</v>
      </c>
      <c r="Z24" s="39">
        <f t="shared" si="0"/>
        <v>1843</v>
      </c>
      <c r="AB24" s="9">
        <v>13</v>
      </c>
      <c r="AC24" s="28" t="s">
        <v>110</v>
      </c>
      <c r="AD24" s="12">
        <v>3</v>
      </c>
      <c r="AE24" s="12">
        <v>4</v>
      </c>
      <c r="AF24" s="12">
        <v>8</v>
      </c>
      <c r="AG24" s="12">
        <v>3</v>
      </c>
      <c r="AH24" s="6">
        <v>0</v>
      </c>
      <c r="AI24" s="12">
        <v>31</v>
      </c>
      <c r="AJ24" s="6">
        <v>33</v>
      </c>
      <c r="AK24" s="12">
        <v>40</v>
      </c>
      <c r="AL24" s="6">
        <v>47</v>
      </c>
      <c r="AM24" s="12">
        <v>38</v>
      </c>
      <c r="AN24" s="6">
        <v>33</v>
      </c>
      <c r="AO24" s="12">
        <v>48</v>
      </c>
      <c r="AP24" s="6">
        <v>31</v>
      </c>
      <c r="AQ24" s="12">
        <v>38</v>
      </c>
      <c r="AR24" s="6">
        <v>30</v>
      </c>
      <c r="AS24" s="12">
        <v>41</v>
      </c>
      <c r="AT24" s="6">
        <v>44</v>
      </c>
      <c r="AU24" s="12">
        <v>41</v>
      </c>
      <c r="AV24" s="6">
        <v>32</v>
      </c>
      <c r="AW24" s="12">
        <v>43</v>
      </c>
      <c r="AX24" s="6">
        <v>26</v>
      </c>
      <c r="AY24" s="12">
        <v>51</v>
      </c>
      <c r="AZ24" s="6">
        <v>49</v>
      </c>
      <c r="BA24" s="12">
        <v>40</v>
      </c>
      <c r="BB24" s="6">
        <v>44</v>
      </c>
      <c r="BC24" s="6">
        <v>0</v>
      </c>
      <c r="BD24" s="6">
        <v>0</v>
      </c>
      <c r="BE24" s="12">
        <v>0</v>
      </c>
      <c r="BF24" s="6">
        <v>0</v>
      </c>
      <c r="BG24" s="43"/>
      <c r="BH24" s="44"/>
      <c r="BI24">
        <f t="shared" si="1"/>
        <v>1930</v>
      </c>
      <c r="BJ24" s="2">
        <f t="shared" si="1"/>
        <v>1843</v>
      </c>
      <c r="BK24" s="12">
        <v>13</v>
      </c>
      <c r="BL24" s="12" t="s">
        <v>109</v>
      </c>
      <c r="BM24" s="12">
        <v>36</v>
      </c>
      <c r="BN24" s="12">
        <v>64</v>
      </c>
      <c r="BO24" s="12">
        <v>370</v>
      </c>
      <c r="BP24" s="12">
        <v>536</v>
      </c>
      <c r="BQ24" s="12">
        <v>75</v>
      </c>
      <c r="BR24" s="12">
        <v>70</v>
      </c>
      <c r="BS24" s="12">
        <v>1449</v>
      </c>
      <c r="BT24" s="12">
        <v>1173</v>
      </c>
      <c r="BU24" s="38">
        <v>0</v>
      </c>
      <c r="BV24" s="38">
        <v>2925</v>
      </c>
      <c r="BW24" s="38">
        <v>360</v>
      </c>
      <c r="BX24" s="38">
        <v>1581</v>
      </c>
      <c r="BY24" s="6">
        <v>1</v>
      </c>
      <c r="BZ24" s="12">
        <v>351</v>
      </c>
      <c r="CA24" s="6">
        <v>0</v>
      </c>
      <c r="CB24" s="12">
        <v>1</v>
      </c>
      <c r="CC24" s="6">
        <v>0</v>
      </c>
      <c r="CD24" s="12">
        <v>24</v>
      </c>
      <c r="CE24" s="6">
        <v>43</v>
      </c>
      <c r="CF24" s="12">
        <v>47</v>
      </c>
      <c r="CG24" s="6">
        <v>1</v>
      </c>
      <c r="CH24" s="12">
        <v>0</v>
      </c>
      <c r="CI24" s="45"/>
    </row>
    <row r="25" spans="1:87" x14ac:dyDescent="0.25">
      <c r="A25" s="12">
        <v>14</v>
      </c>
      <c r="B25" s="12" t="s">
        <v>111</v>
      </c>
      <c r="C25" s="12">
        <v>564</v>
      </c>
      <c r="D25" s="12">
        <v>564</v>
      </c>
      <c r="E25" s="12">
        <v>186</v>
      </c>
      <c r="F25" s="12">
        <v>2206</v>
      </c>
      <c r="G25" s="12">
        <v>70</v>
      </c>
      <c r="H25" s="12">
        <v>919</v>
      </c>
      <c r="I25" s="12">
        <v>857</v>
      </c>
      <c r="J25" s="12">
        <v>59</v>
      </c>
      <c r="K25" s="12">
        <v>674</v>
      </c>
      <c r="L25" s="12">
        <v>841</v>
      </c>
      <c r="M25" s="12">
        <v>5500</v>
      </c>
      <c r="N25" s="6">
        <v>0</v>
      </c>
      <c r="O25" s="12">
        <v>2289</v>
      </c>
      <c r="P25" s="6">
        <v>2216</v>
      </c>
      <c r="Q25" s="12">
        <v>2289</v>
      </c>
      <c r="R25" s="6">
        <v>2216</v>
      </c>
      <c r="S25" s="39">
        <v>2062</v>
      </c>
      <c r="T25" s="39">
        <v>1931</v>
      </c>
      <c r="U25" s="12">
        <v>1471</v>
      </c>
      <c r="V25" s="6">
        <v>1471</v>
      </c>
      <c r="W25" s="12">
        <v>0</v>
      </c>
      <c r="X25" s="6">
        <v>0</v>
      </c>
      <c r="Y25" s="38">
        <f t="shared" si="0"/>
        <v>2062</v>
      </c>
      <c r="Z25" s="39">
        <f t="shared" si="0"/>
        <v>1931</v>
      </c>
      <c r="AA25" s="46"/>
      <c r="AB25" s="9">
        <v>14</v>
      </c>
      <c r="AC25" s="28" t="s">
        <v>112</v>
      </c>
      <c r="AD25" s="12">
        <v>16</v>
      </c>
      <c r="AE25" s="12">
        <v>35</v>
      </c>
      <c r="AF25" s="12">
        <v>39</v>
      </c>
      <c r="AG25" s="12">
        <v>14</v>
      </c>
      <c r="AH25" s="6">
        <v>6</v>
      </c>
      <c r="AI25" s="12">
        <v>40</v>
      </c>
      <c r="AJ25" s="6">
        <v>31</v>
      </c>
      <c r="AK25" s="12">
        <v>42</v>
      </c>
      <c r="AL25" s="6">
        <v>57</v>
      </c>
      <c r="AM25" s="12">
        <v>47</v>
      </c>
      <c r="AN25" s="6">
        <v>55</v>
      </c>
      <c r="AO25" s="12">
        <v>49</v>
      </c>
      <c r="AP25" s="6">
        <v>47</v>
      </c>
      <c r="AQ25" s="12">
        <v>39</v>
      </c>
      <c r="AR25" s="6">
        <v>31</v>
      </c>
      <c r="AS25" s="12">
        <v>44</v>
      </c>
      <c r="AT25" s="6">
        <v>53</v>
      </c>
      <c r="AU25" s="12">
        <v>44</v>
      </c>
      <c r="AV25" s="6">
        <v>55</v>
      </c>
      <c r="AW25" s="6">
        <v>49</v>
      </c>
      <c r="AX25" s="12">
        <v>51</v>
      </c>
      <c r="AY25" s="12">
        <v>47</v>
      </c>
      <c r="AZ25" s="6">
        <v>32</v>
      </c>
      <c r="BA25" s="12">
        <v>51</v>
      </c>
      <c r="BB25" s="6">
        <v>31</v>
      </c>
      <c r="BC25" s="6">
        <v>0</v>
      </c>
      <c r="BD25" s="6">
        <v>0</v>
      </c>
      <c r="BE25" s="12">
        <v>0</v>
      </c>
      <c r="BF25" s="6">
        <v>0</v>
      </c>
      <c r="BG25" s="43"/>
      <c r="BH25" s="44"/>
      <c r="BI25">
        <f t="shared" si="1"/>
        <v>2062</v>
      </c>
      <c r="BJ25" s="2">
        <f t="shared" si="1"/>
        <v>1931</v>
      </c>
      <c r="BK25" s="12">
        <v>14</v>
      </c>
      <c r="BL25" s="12" t="s">
        <v>111</v>
      </c>
      <c r="BM25" s="12">
        <v>82</v>
      </c>
      <c r="BN25" s="12">
        <v>28</v>
      </c>
      <c r="BO25" s="12">
        <v>399</v>
      </c>
      <c r="BP25" s="12">
        <v>370</v>
      </c>
      <c r="BQ25" s="12">
        <v>0</v>
      </c>
      <c r="BR25" s="12">
        <v>0</v>
      </c>
      <c r="BS25" s="12">
        <v>1581</v>
      </c>
      <c r="BT25" s="12">
        <v>1533</v>
      </c>
      <c r="BU25" s="12">
        <v>0</v>
      </c>
      <c r="BV25" s="12">
        <v>3994</v>
      </c>
      <c r="BW25" s="12">
        <v>564</v>
      </c>
      <c r="BX25" s="12">
        <v>2206</v>
      </c>
      <c r="BY25" s="6">
        <v>0</v>
      </c>
      <c r="BZ25" s="12">
        <v>325</v>
      </c>
      <c r="CA25" s="6">
        <v>0</v>
      </c>
      <c r="CB25" s="12">
        <v>0</v>
      </c>
      <c r="CC25" s="6">
        <v>0</v>
      </c>
      <c r="CD25" s="12">
        <v>80</v>
      </c>
      <c r="CE25" s="6">
        <v>52</v>
      </c>
      <c r="CF25" s="12">
        <v>33</v>
      </c>
      <c r="CG25" s="6">
        <v>0</v>
      </c>
      <c r="CH25" s="12">
        <v>0</v>
      </c>
      <c r="CI25" s="45"/>
    </row>
    <row r="26" spans="1:87" x14ac:dyDescent="0.25">
      <c r="A26" s="12">
        <v>15</v>
      </c>
      <c r="B26" s="12" t="s">
        <v>113</v>
      </c>
      <c r="C26" s="12">
        <v>289</v>
      </c>
      <c r="D26" s="12">
        <v>289</v>
      </c>
      <c r="E26" s="12">
        <v>289</v>
      </c>
      <c r="F26" s="12">
        <v>1051</v>
      </c>
      <c r="G26" s="12">
        <v>188</v>
      </c>
      <c r="H26" s="12">
        <v>605</v>
      </c>
      <c r="I26" s="12">
        <v>396</v>
      </c>
      <c r="J26" s="12">
        <v>48</v>
      </c>
      <c r="K26" s="12">
        <v>588</v>
      </c>
      <c r="L26" s="12">
        <v>551</v>
      </c>
      <c r="M26" s="12">
        <v>3774</v>
      </c>
      <c r="N26" s="6">
        <v>0</v>
      </c>
      <c r="O26" s="38">
        <v>1643</v>
      </c>
      <c r="P26" s="38">
        <v>1651</v>
      </c>
      <c r="Q26" s="12">
        <v>1643</v>
      </c>
      <c r="R26" s="12">
        <v>1651</v>
      </c>
      <c r="S26" s="39">
        <v>1344</v>
      </c>
      <c r="T26" s="39">
        <v>1374</v>
      </c>
      <c r="U26" s="12">
        <v>962</v>
      </c>
      <c r="V26" s="6">
        <v>994</v>
      </c>
      <c r="W26" s="12">
        <v>0</v>
      </c>
      <c r="X26" s="6">
        <v>0</v>
      </c>
      <c r="Y26" s="38">
        <f t="shared" si="0"/>
        <v>1344</v>
      </c>
      <c r="Z26" s="39">
        <f t="shared" si="0"/>
        <v>1374</v>
      </c>
      <c r="AB26" s="9">
        <v>15</v>
      </c>
      <c r="AC26" s="28" t="s">
        <v>114</v>
      </c>
      <c r="AD26" s="12">
        <v>12</v>
      </c>
      <c r="AE26" s="12">
        <v>21</v>
      </c>
      <c r="AF26" s="12">
        <v>15</v>
      </c>
      <c r="AG26" s="12">
        <v>5</v>
      </c>
      <c r="AH26" s="6">
        <v>3</v>
      </c>
      <c r="AI26" s="12">
        <v>20</v>
      </c>
      <c r="AJ26" s="6">
        <v>19</v>
      </c>
      <c r="AK26" s="12">
        <v>18</v>
      </c>
      <c r="AL26" s="6">
        <v>28</v>
      </c>
      <c r="AM26" s="12">
        <v>29</v>
      </c>
      <c r="AN26" s="6">
        <v>29</v>
      </c>
      <c r="AO26" s="12">
        <v>25</v>
      </c>
      <c r="AP26" s="6">
        <v>26</v>
      </c>
      <c r="AQ26" s="12">
        <v>20</v>
      </c>
      <c r="AR26" s="6">
        <v>19</v>
      </c>
      <c r="AS26" s="12">
        <v>19</v>
      </c>
      <c r="AT26" s="6">
        <v>27</v>
      </c>
      <c r="AU26" s="12">
        <v>27</v>
      </c>
      <c r="AV26" s="6">
        <v>35</v>
      </c>
      <c r="AW26" s="12">
        <v>23</v>
      </c>
      <c r="AX26" s="6">
        <v>26</v>
      </c>
      <c r="AY26" s="12">
        <v>17</v>
      </c>
      <c r="AZ26" s="6">
        <v>22</v>
      </c>
      <c r="BA26" s="12">
        <v>25</v>
      </c>
      <c r="BB26" s="6">
        <v>38</v>
      </c>
      <c r="BC26" s="6">
        <v>0</v>
      </c>
      <c r="BD26" s="6">
        <v>0</v>
      </c>
      <c r="BE26" s="12">
        <v>0</v>
      </c>
      <c r="BF26" s="6">
        <v>0</v>
      </c>
      <c r="BG26" s="43"/>
      <c r="BH26" s="47"/>
      <c r="BI26">
        <f t="shared" si="1"/>
        <v>1344</v>
      </c>
      <c r="BJ26" s="2">
        <f t="shared" si="1"/>
        <v>1374</v>
      </c>
      <c r="BK26" s="12">
        <v>15</v>
      </c>
      <c r="BL26" s="12" t="s">
        <v>113</v>
      </c>
      <c r="BM26" s="12">
        <v>20</v>
      </c>
      <c r="BN26" s="12">
        <v>28</v>
      </c>
      <c r="BO26" s="12">
        <v>284</v>
      </c>
      <c r="BP26" s="12">
        <v>290</v>
      </c>
      <c r="BQ26" s="12">
        <v>8</v>
      </c>
      <c r="BR26" s="12">
        <v>7</v>
      </c>
      <c r="BS26" s="12">
        <v>1032</v>
      </c>
      <c r="BT26" s="12">
        <v>1049</v>
      </c>
      <c r="BU26" s="12">
        <v>0</v>
      </c>
      <c r="BV26" s="12">
        <v>1413</v>
      </c>
      <c r="BW26" s="12">
        <v>289</v>
      </c>
      <c r="BX26" s="12">
        <v>1036</v>
      </c>
      <c r="BY26" s="6">
        <v>2</v>
      </c>
      <c r="BZ26" s="12">
        <v>247</v>
      </c>
      <c r="CA26" s="6">
        <v>0</v>
      </c>
      <c r="CB26" s="12">
        <v>10</v>
      </c>
      <c r="CC26" s="6">
        <v>0</v>
      </c>
      <c r="CD26" s="12">
        <v>34</v>
      </c>
      <c r="CE26" s="6">
        <v>24</v>
      </c>
      <c r="CF26" s="12">
        <v>39</v>
      </c>
      <c r="CG26" s="6">
        <v>1</v>
      </c>
      <c r="CH26" s="12">
        <v>0</v>
      </c>
      <c r="CI26" s="45"/>
    </row>
    <row r="27" spans="1:87" x14ac:dyDescent="0.25">
      <c r="A27" s="12">
        <v>16</v>
      </c>
      <c r="B27" s="12" t="s">
        <v>115</v>
      </c>
      <c r="C27" s="12">
        <v>314</v>
      </c>
      <c r="D27" s="12">
        <v>314</v>
      </c>
      <c r="E27" s="12">
        <v>314</v>
      </c>
      <c r="F27" s="12">
        <v>987</v>
      </c>
      <c r="G27" s="12">
        <v>116</v>
      </c>
      <c r="H27" s="12">
        <v>1173</v>
      </c>
      <c r="I27" s="12">
        <v>1226</v>
      </c>
      <c r="J27" s="12">
        <v>18</v>
      </c>
      <c r="K27" s="12">
        <v>462</v>
      </c>
      <c r="L27" s="12">
        <v>478</v>
      </c>
      <c r="M27" s="12">
        <v>3117</v>
      </c>
      <c r="N27" s="6">
        <v>0</v>
      </c>
      <c r="O27" s="38">
        <v>1517</v>
      </c>
      <c r="P27" s="48">
        <v>1499</v>
      </c>
      <c r="Q27" s="38">
        <v>1517</v>
      </c>
      <c r="R27" s="48">
        <v>1499</v>
      </c>
      <c r="S27" s="39">
        <v>1293</v>
      </c>
      <c r="T27" s="39">
        <v>1314</v>
      </c>
      <c r="U27" s="12">
        <v>882</v>
      </c>
      <c r="V27" s="6">
        <v>902</v>
      </c>
      <c r="W27" s="12">
        <v>0</v>
      </c>
      <c r="X27" s="6">
        <v>0</v>
      </c>
      <c r="Y27" s="38">
        <f t="shared" si="0"/>
        <v>1293</v>
      </c>
      <c r="Z27" s="39">
        <f t="shared" si="0"/>
        <v>1314</v>
      </c>
      <c r="AB27" s="9">
        <v>16</v>
      </c>
      <c r="AC27" s="28" t="s">
        <v>116</v>
      </c>
      <c r="AD27" s="12">
        <v>20</v>
      </c>
      <c r="AE27" s="12">
        <v>18</v>
      </c>
      <c r="AF27" s="12">
        <v>17</v>
      </c>
      <c r="AG27" s="12">
        <v>6</v>
      </c>
      <c r="AH27" s="6">
        <v>1</v>
      </c>
      <c r="AI27" s="12">
        <v>33</v>
      </c>
      <c r="AJ27" s="6">
        <v>24</v>
      </c>
      <c r="AK27" s="12">
        <v>31</v>
      </c>
      <c r="AL27" s="6">
        <v>20</v>
      </c>
      <c r="AM27" s="12">
        <v>36</v>
      </c>
      <c r="AN27" s="6">
        <v>17</v>
      </c>
      <c r="AO27" s="12">
        <v>24</v>
      </c>
      <c r="AP27" s="6">
        <v>33</v>
      </c>
      <c r="AQ27" s="12">
        <v>33</v>
      </c>
      <c r="AR27" s="6">
        <v>25</v>
      </c>
      <c r="AS27" s="12">
        <v>31</v>
      </c>
      <c r="AT27" s="6">
        <v>19</v>
      </c>
      <c r="AU27" s="12">
        <v>36</v>
      </c>
      <c r="AV27" s="6">
        <v>27</v>
      </c>
      <c r="AW27" s="12">
        <v>24</v>
      </c>
      <c r="AX27" s="6">
        <v>33</v>
      </c>
      <c r="AY27" s="12">
        <v>2</v>
      </c>
      <c r="AZ27" s="6">
        <v>2</v>
      </c>
      <c r="BA27" s="12">
        <v>23</v>
      </c>
      <c r="BB27" s="6">
        <v>12</v>
      </c>
      <c r="BC27" s="6">
        <v>0</v>
      </c>
      <c r="BD27" s="6">
        <v>0</v>
      </c>
      <c r="BE27" s="12">
        <v>0</v>
      </c>
      <c r="BF27" s="6">
        <v>0</v>
      </c>
      <c r="BG27" s="43"/>
      <c r="BH27" s="2"/>
      <c r="BI27">
        <f t="shared" si="1"/>
        <v>1293</v>
      </c>
      <c r="BJ27" s="2">
        <f t="shared" si="1"/>
        <v>1314</v>
      </c>
      <c r="BK27" s="12">
        <v>16</v>
      </c>
      <c r="BL27" s="12" t="s">
        <v>115</v>
      </c>
      <c r="BM27" s="12">
        <v>34</v>
      </c>
      <c r="BN27" s="12">
        <v>19</v>
      </c>
      <c r="BO27" s="12">
        <v>307</v>
      </c>
      <c r="BP27" s="12">
        <v>298</v>
      </c>
      <c r="BQ27" s="12">
        <v>0</v>
      </c>
      <c r="BR27" s="12">
        <v>0</v>
      </c>
      <c r="BS27" s="12">
        <v>952</v>
      </c>
      <c r="BT27" s="12">
        <v>997</v>
      </c>
      <c r="BU27" s="12">
        <v>0</v>
      </c>
      <c r="BV27" s="12">
        <v>1211</v>
      </c>
      <c r="BW27" s="12">
        <v>309</v>
      </c>
      <c r="BX27" s="12">
        <v>987</v>
      </c>
      <c r="BY27" s="6">
        <v>0</v>
      </c>
      <c r="BZ27" s="12">
        <v>301</v>
      </c>
      <c r="CA27" s="6">
        <v>9</v>
      </c>
      <c r="CB27" s="12">
        <v>0</v>
      </c>
      <c r="CC27" s="6">
        <v>0</v>
      </c>
      <c r="CD27" s="12">
        <v>18</v>
      </c>
      <c r="CE27" s="6">
        <v>30</v>
      </c>
      <c r="CF27" s="12">
        <v>21</v>
      </c>
      <c r="CG27" s="6">
        <v>1</v>
      </c>
      <c r="CH27" s="12">
        <v>0</v>
      </c>
      <c r="CI27" s="40"/>
    </row>
    <row r="28" spans="1:87" x14ac:dyDescent="0.25">
      <c r="A28" s="12">
        <v>17</v>
      </c>
      <c r="B28" s="12" t="s">
        <v>117</v>
      </c>
      <c r="C28" s="12">
        <v>204</v>
      </c>
      <c r="D28" s="12">
        <v>177</v>
      </c>
      <c r="E28" s="12">
        <v>122</v>
      </c>
      <c r="F28" s="12">
        <v>845</v>
      </c>
      <c r="G28" s="12">
        <v>58</v>
      </c>
      <c r="H28" s="12">
        <v>994</v>
      </c>
      <c r="I28" s="12">
        <v>899</v>
      </c>
      <c r="J28" s="12">
        <v>153</v>
      </c>
      <c r="K28" s="12">
        <v>258</v>
      </c>
      <c r="L28" s="12">
        <v>485</v>
      </c>
      <c r="M28" s="12">
        <v>2579</v>
      </c>
      <c r="N28" s="6">
        <v>0</v>
      </c>
      <c r="O28" s="38">
        <v>896</v>
      </c>
      <c r="P28" s="38">
        <v>886</v>
      </c>
      <c r="Q28" s="12">
        <v>893</v>
      </c>
      <c r="R28" s="12">
        <v>882</v>
      </c>
      <c r="S28" s="39">
        <v>656</v>
      </c>
      <c r="T28" s="39">
        <v>666</v>
      </c>
      <c r="U28" s="12">
        <v>576</v>
      </c>
      <c r="V28" s="6">
        <v>553</v>
      </c>
      <c r="W28" s="12">
        <v>0</v>
      </c>
      <c r="X28" s="6">
        <v>0</v>
      </c>
      <c r="Y28" s="38">
        <f t="shared" si="0"/>
        <v>656</v>
      </c>
      <c r="Z28" s="39">
        <f t="shared" si="0"/>
        <v>666</v>
      </c>
      <c r="AB28" s="9">
        <v>17</v>
      </c>
      <c r="AC28" s="28" t="s">
        <v>118</v>
      </c>
      <c r="AD28" s="12">
        <v>11</v>
      </c>
      <c r="AE28" s="12">
        <v>18</v>
      </c>
      <c r="AF28" s="12">
        <v>8</v>
      </c>
      <c r="AG28" s="12">
        <v>4</v>
      </c>
      <c r="AH28" s="6">
        <v>2</v>
      </c>
      <c r="AI28" s="12">
        <v>13</v>
      </c>
      <c r="AJ28" s="6">
        <v>17</v>
      </c>
      <c r="AK28" s="12">
        <v>16</v>
      </c>
      <c r="AL28" s="6">
        <v>21</v>
      </c>
      <c r="AM28" s="12">
        <v>19</v>
      </c>
      <c r="AN28" s="6">
        <v>20</v>
      </c>
      <c r="AO28" s="12">
        <v>18</v>
      </c>
      <c r="AP28" s="6">
        <v>22</v>
      </c>
      <c r="AQ28" s="12">
        <v>13</v>
      </c>
      <c r="AR28" s="6">
        <v>17</v>
      </c>
      <c r="AS28" s="12">
        <v>16</v>
      </c>
      <c r="AT28" s="6">
        <v>18</v>
      </c>
      <c r="AU28" s="12">
        <v>19</v>
      </c>
      <c r="AV28" s="6">
        <v>18</v>
      </c>
      <c r="AW28" s="12">
        <v>18</v>
      </c>
      <c r="AX28" s="6">
        <v>21</v>
      </c>
      <c r="AY28" s="12">
        <v>21</v>
      </c>
      <c r="AZ28" s="6">
        <v>24</v>
      </c>
      <c r="BA28" s="12">
        <v>19</v>
      </c>
      <c r="BB28" s="6">
        <v>23</v>
      </c>
      <c r="BC28" s="6">
        <v>2</v>
      </c>
      <c r="BD28" s="6">
        <v>3</v>
      </c>
      <c r="BE28" s="12">
        <v>2</v>
      </c>
      <c r="BF28" s="6">
        <v>3</v>
      </c>
      <c r="BG28" s="43"/>
      <c r="BH28" s="49"/>
      <c r="BI28">
        <f t="shared" si="1"/>
        <v>656</v>
      </c>
      <c r="BJ28" s="2">
        <f t="shared" si="1"/>
        <v>666</v>
      </c>
      <c r="BK28" s="12">
        <v>17</v>
      </c>
      <c r="BL28" s="12" t="s">
        <v>117</v>
      </c>
      <c r="BM28" s="12">
        <v>20</v>
      </c>
      <c r="BN28" s="12">
        <v>17</v>
      </c>
      <c r="BO28" s="12">
        <v>144</v>
      </c>
      <c r="BP28" s="12">
        <v>160</v>
      </c>
      <c r="BQ28" s="12">
        <v>22</v>
      </c>
      <c r="BR28" s="12">
        <v>23</v>
      </c>
      <c r="BS28" s="12">
        <v>470</v>
      </c>
      <c r="BT28" s="12">
        <v>466</v>
      </c>
      <c r="BU28" s="12">
        <v>0</v>
      </c>
      <c r="BV28" s="12">
        <v>2099</v>
      </c>
      <c r="BW28" s="12">
        <v>182</v>
      </c>
      <c r="BX28" s="12">
        <v>843</v>
      </c>
      <c r="BY28" s="6">
        <v>0</v>
      </c>
      <c r="BZ28" s="12">
        <v>171</v>
      </c>
      <c r="CA28" s="6">
        <v>0</v>
      </c>
      <c r="CB28" s="12">
        <v>0</v>
      </c>
      <c r="CC28" s="6">
        <v>0</v>
      </c>
      <c r="CD28" s="12">
        <v>15</v>
      </c>
      <c r="CE28" s="6">
        <v>17</v>
      </c>
      <c r="CF28" s="12">
        <v>17</v>
      </c>
      <c r="CG28" s="6">
        <v>0</v>
      </c>
      <c r="CH28" s="12">
        <v>0</v>
      </c>
      <c r="CI28" s="6"/>
    </row>
    <row r="29" spans="1:87" x14ac:dyDescent="0.25">
      <c r="A29" s="12">
        <v>18</v>
      </c>
      <c r="B29" s="12" t="s">
        <v>119</v>
      </c>
      <c r="C29" s="12">
        <v>292</v>
      </c>
      <c r="D29" s="12">
        <v>292</v>
      </c>
      <c r="E29" s="12">
        <v>164</v>
      </c>
      <c r="F29" s="12">
        <v>1074</v>
      </c>
      <c r="G29" s="12">
        <v>122</v>
      </c>
      <c r="H29" s="12">
        <v>747</v>
      </c>
      <c r="I29" s="12">
        <v>500</v>
      </c>
      <c r="J29" s="12">
        <v>68</v>
      </c>
      <c r="K29" s="12">
        <v>228</v>
      </c>
      <c r="L29" s="12">
        <v>337</v>
      </c>
      <c r="M29" s="12">
        <v>3102</v>
      </c>
      <c r="N29" s="6">
        <v>0</v>
      </c>
      <c r="O29" s="12">
        <v>1380</v>
      </c>
      <c r="P29" s="6">
        <v>1258</v>
      </c>
      <c r="Q29" s="12">
        <v>1380</v>
      </c>
      <c r="R29" s="6">
        <v>1258</v>
      </c>
      <c r="S29" s="12">
        <v>1239</v>
      </c>
      <c r="T29" s="6">
        <v>1127</v>
      </c>
      <c r="U29" s="12">
        <v>767</v>
      </c>
      <c r="V29" s="6">
        <v>670</v>
      </c>
      <c r="W29" s="12">
        <v>0</v>
      </c>
      <c r="X29" s="6">
        <v>0</v>
      </c>
      <c r="Y29" s="38">
        <f t="shared" si="0"/>
        <v>1239</v>
      </c>
      <c r="Z29" s="39">
        <f t="shared" si="0"/>
        <v>1127</v>
      </c>
      <c r="AB29" s="9">
        <v>18</v>
      </c>
      <c r="AC29" s="28" t="s">
        <v>120</v>
      </c>
      <c r="AD29" s="12">
        <v>1</v>
      </c>
      <c r="AE29" s="12">
        <v>17</v>
      </c>
      <c r="AF29" s="12">
        <v>9</v>
      </c>
      <c r="AG29" s="12">
        <v>2</v>
      </c>
      <c r="AH29" s="6">
        <v>1</v>
      </c>
      <c r="AI29" s="12">
        <v>26</v>
      </c>
      <c r="AJ29" s="6">
        <v>22</v>
      </c>
      <c r="AK29" s="12">
        <v>15</v>
      </c>
      <c r="AL29" s="6">
        <v>17</v>
      </c>
      <c r="AM29" s="12">
        <v>18</v>
      </c>
      <c r="AN29" s="6">
        <v>27</v>
      </c>
      <c r="AO29" s="12">
        <v>22</v>
      </c>
      <c r="AP29" s="6">
        <v>21</v>
      </c>
      <c r="AQ29" s="12">
        <v>26</v>
      </c>
      <c r="AR29" s="6">
        <v>22</v>
      </c>
      <c r="AS29" s="12">
        <v>17</v>
      </c>
      <c r="AT29" s="6">
        <v>17</v>
      </c>
      <c r="AU29" s="12">
        <v>17</v>
      </c>
      <c r="AV29" s="6">
        <v>23</v>
      </c>
      <c r="AW29" s="12">
        <v>20</v>
      </c>
      <c r="AX29" s="6">
        <v>20</v>
      </c>
      <c r="AY29" s="12">
        <v>29</v>
      </c>
      <c r="AZ29" s="6">
        <v>33</v>
      </c>
      <c r="BA29" s="12">
        <v>19</v>
      </c>
      <c r="BB29" s="6">
        <v>28</v>
      </c>
      <c r="BC29" s="6">
        <v>0</v>
      </c>
      <c r="BD29" s="6">
        <v>0</v>
      </c>
      <c r="BE29" s="12">
        <v>0</v>
      </c>
      <c r="BF29" s="6">
        <v>0</v>
      </c>
      <c r="BG29" s="43"/>
      <c r="BH29" s="49"/>
      <c r="BI29">
        <f t="shared" si="1"/>
        <v>1239</v>
      </c>
      <c r="BJ29" s="2">
        <f t="shared" si="1"/>
        <v>1127</v>
      </c>
      <c r="BK29" s="12">
        <v>18</v>
      </c>
      <c r="BL29" s="12" t="s">
        <v>119</v>
      </c>
      <c r="BM29" s="12">
        <v>26</v>
      </c>
      <c r="BN29" s="12">
        <v>21</v>
      </c>
      <c r="BO29" s="12">
        <v>227</v>
      </c>
      <c r="BP29" s="12">
        <v>228</v>
      </c>
      <c r="BQ29" s="12">
        <v>0</v>
      </c>
      <c r="BR29" s="12">
        <v>0</v>
      </c>
      <c r="BS29" s="12">
        <v>986</v>
      </c>
      <c r="BT29" s="12">
        <v>878</v>
      </c>
      <c r="BU29" s="12">
        <v>0</v>
      </c>
      <c r="BV29" s="12">
        <v>2366</v>
      </c>
      <c r="BW29" s="12">
        <v>295</v>
      </c>
      <c r="BX29" s="12">
        <v>1074</v>
      </c>
      <c r="BY29" s="6">
        <v>0</v>
      </c>
      <c r="BZ29" s="12">
        <v>240</v>
      </c>
      <c r="CA29" s="6">
        <v>0</v>
      </c>
      <c r="CB29" s="12">
        <v>0</v>
      </c>
      <c r="CC29" s="6">
        <v>0</v>
      </c>
      <c r="CD29" s="12">
        <v>78</v>
      </c>
      <c r="CE29" s="6">
        <v>19</v>
      </c>
      <c r="CF29" s="12">
        <v>28</v>
      </c>
      <c r="CG29" s="6">
        <v>1</v>
      </c>
      <c r="CH29" s="12">
        <v>0</v>
      </c>
      <c r="CI29" s="6"/>
    </row>
    <row r="30" spans="1:87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6"/>
      <c r="O30" s="12"/>
      <c r="P30" s="6"/>
      <c r="Q30" s="12"/>
      <c r="R30" s="6"/>
      <c r="S30" s="12"/>
      <c r="T30" s="6"/>
      <c r="U30" s="12"/>
      <c r="V30" s="6"/>
      <c r="W30" s="12"/>
      <c r="X30" s="6"/>
      <c r="Y30" s="12"/>
      <c r="Z30" s="12"/>
      <c r="AB30" s="12"/>
      <c r="AC30" s="12"/>
      <c r="AD30" s="12"/>
      <c r="AE30" s="12"/>
      <c r="AF30" s="12"/>
      <c r="AG30" s="12"/>
      <c r="AH30" s="6"/>
      <c r="AI30" s="12"/>
      <c r="AJ30" s="6"/>
      <c r="AK30" s="12"/>
      <c r="AL30" s="6"/>
      <c r="AM30" s="12"/>
      <c r="AN30" s="6"/>
      <c r="AO30" s="12"/>
      <c r="AP30" s="6"/>
      <c r="AQ30" s="12"/>
      <c r="AR30" s="6"/>
      <c r="AS30" s="12"/>
      <c r="AT30" s="6"/>
      <c r="AU30" s="12"/>
      <c r="AV30" s="6"/>
      <c r="AW30" s="12"/>
      <c r="AX30" s="6"/>
      <c r="AY30" s="12"/>
      <c r="AZ30" s="6"/>
      <c r="BA30" s="12"/>
      <c r="BB30" s="12"/>
      <c r="BC30" s="6"/>
      <c r="BD30" s="6"/>
      <c r="BE30" s="12"/>
      <c r="BF30" s="6"/>
      <c r="BG30" s="37"/>
      <c r="BJ30" s="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6"/>
      <c r="BX30" s="12"/>
      <c r="BY30" s="6"/>
      <c r="BZ30" s="12"/>
      <c r="CA30" s="6"/>
      <c r="CB30" s="12"/>
      <c r="CC30" s="6"/>
      <c r="CD30" s="12"/>
      <c r="CE30" s="6"/>
      <c r="CF30" s="12"/>
      <c r="CG30" s="6"/>
      <c r="CH30" s="12"/>
      <c r="CI30" s="6"/>
    </row>
    <row r="31" spans="1:87" x14ac:dyDescent="0.25">
      <c r="A31" s="50"/>
      <c r="B31" s="51" t="s">
        <v>121</v>
      </c>
      <c r="C31" s="50">
        <f>SUM(C12:C30)</f>
        <v>6987</v>
      </c>
      <c r="D31" s="50">
        <f t="shared" ref="D31:Z31" si="2">SUM(D12:D30)</f>
        <v>6946</v>
      </c>
      <c r="E31" s="50">
        <f t="shared" si="2"/>
        <v>5410</v>
      </c>
      <c r="F31" s="50">
        <f t="shared" si="2"/>
        <v>25715</v>
      </c>
      <c r="G31" s="50">
        <f t="shared" si="2"/>
        <v>3792</v>
      </c>
      <c r="H31" s="50">
        <f t="shared" si="2"/>
        <v>18220</v>
      </c>
      <c r="I31" s="50">
        <f t="shared" si="2"/>
        <v>18268</v>
      </c>
      <c r="J31" s="50">
        <f t="shared" si="2"/>
        <v>1889</v>
      </c>
      <c r="K31" s="50">
        <f t="shared" si="2"/>
        <v>10781</v>
      </c>
      <c r="L31" s="50">
        <f t="shared" si="2"/>
        <v>13480</v>
      </c>
      <c r="M31" s="50">
        <f t="shared" si="2"/>
        <v>78213</v>
      </c>
      <c r="N31" s="50">
        <f t="shared" si="2"/>
        <v>0</v>
      </c>
      <c r="O31" s="50">
        <f t="shared" si="2"/>
        <v>36305</v>
      </c>
      <c r="P31" s="50">
        <f t="shared" si="2"/>
        <v>34406</v>
      </c>
      <c r="Q31" s="50">
        <f t="shared" si="2"/>
        <v>36290</v>
      </c>
      <c r="R31" s="50">
        <f t="shared" si="2"/>
        <v>34390</v>
      </c>
      <c r="S31" s="52">
        <f t="shared" si="2"/>
        <v>30123</v>
      </c>
      <c r="T31" s="52">
        <f t="shared" si="2"/>
        <v>29180</v>
      </c>
      <c r="U31" s="50">
        <f t="shared" si="2"/>
        <v>20541</v>
      </c>
      <c r="V31" s="50">
        <f t="shared" si="2"/>
        <v>19930</v>
      </c>
      <c r="W31" s="50">
        <f t="shared" si="2"/>
        <v>0</v>
      </c>
      <c r="X31" s="50">
        <f t="shared" si="2"/>
        <v>0</v>
      </c>
      <c r="Y31" s="52">
        <f t="shared" si="2"/>
        <v>30123</v>
      </c>
      <c r="Z31" s="52">
        <f t="shared" si="2"/>
        <v>29180</v>
      </c>
      <c r="AB31" s="50"/>
      <c r="AC31" s="50"/>
      <c r="AD31" s="50">
        <f t="shared" ref="AD31:BF31" si="3">SUM(AD12:AD30)</f>
        <v>140</v>
      </c>
      <c r="AE31" s="50">
        <f t="shared" si="3"/>
        <v>265</v>
      </c>
      <c r="AF31" s="50">
        <f t="shared" si="3"/>
        <v>230</v>
      </c>
      <c r="AG31" s="50">
        <f t="shared" si="3"/>
        <v>130</v>
      </c>
      <c r="AH31" s="50">
        <f t="shared" si="3"/>
        <v>72</v>
      </c>
      <c r="AI31" s="50">
        <f t="shared" si="3"/>
        <v>549</v>
      </c>
      <c r="AJ31" s="50">
        <f t="shared" si="3"/>
        <v>518</v>
      </c>
      <c r="AK31" s="53">
        <f t="shared" si="3"/>
        <v>548</v>
      </c>
      <c r="AL31" s="53">
        <f t="shared" si="3"/>
        <v>560</v>
      </c>
      <c r="AM31" s="53">
        <f t="shared" si="3"/>
        <v>614</v>
      </c>
      <c r="AN31" s="53">
        <f t="shared" si="3"/>
        <v>629</v>
      </c>
      <c r="AO31" s="53">
        <f t="shared" si="3"/>
        <v>629</v>
      </c>
      <c r="AP31" s="53">
        <f t="shared" si="3"/>
        <v>615</v>
      </c>
      <c r="AQ31" s="50">
        <f t="shared" si="3"/>
        <v>565</v>
      </c>
      <c r="AR31" s="50">
        <f t="shared" si="3"/>
        <v>514</v>
      </c>
      <c r="AS31" s="50">
        <f t="shared" si="3"/>
        <v>554</v>
      </c>
      <c r="AT31" s="50">
        <f t="shared" si="3"/>
        <v>529</v>
      </c>
      <c r="AU31" s="50">
        <f t="shared" si="3"/>
        <v>606</v>
      </c>
      <c r="AV31" s="50">
        <f t="shared" si="3"/>
        <v>588</v>
      </c>
      <c r="AW31" s="50">
        <f t="shared" si="3"/>
        <v>640</v>
      </c>
      <c r="AX31" s="50">
        <f t="shared" si="3"/>
        <v>632</v>
      </c>
      <c r="AY31" s="50">
        <f t="shared" si="3"/>
        <v>583</v>
      </c>
      <c r="AZ31" s="50">
        <f t="shared" si="3"/>
        <v>593</v>
      </c>
      <c r="BA31" s="53">
        <f t="shared" si="3"/>
        <v>532</v>
      </c>
      <c r="BB31" s="53">
        <f t="shared" si="3"/>
        <v>490</v>
      </c>
      <c r="BC31" s="54">
        <f t="shared" si="3"/>
        <v>20</v>
      </c>
      <c r="BD31" s="50">
        <f t="shared" si="3"/>
        <v>13</v>
      </c>
      <c r="BE31" s="50">
        <f t="shared" si="3"/>
        <v>15</v>
      </c>
      <c r="BF31" s="50">
        <f t="shared" si="3"/>
        <v>13</v>
      </c>
      <c r="BG31" s="55"/>
      <c r="BI31">
        <f t="shared" ref="BI31:BJ31" si="4">+BM31+BO31+BQ31+BS31</f>
        <v>30123</v>
      </c>
      <c r="BJ31" s="2">
        <f t="shared" si="4"/>
        <v>29180</v>
      </c>
      <c r="BK31" s="50"/>
      <c r="BL31" s="50"/>
      <c r="BM31" s="50">
        <f t="shared" ref="BM31:CH31" si="5">SUM(BM12:BM30)</f>
        <v>597</v>
      </c>
      <c r="BN31" s="50">
        <f t="shared" si="5"/>
        <v>519</v>
      </c>
      <c r="BO31" s="50">
        <f t="shared" si="5"/>
        <v>6141</v>
      </c>
      <c r="BP31" s="50">
        <f t="shared" si="5"/>
        <v>6050</v>
      </c>
      <c r="BQ31" s="50">
        <f t="shared" si="5"/>
        <v>169</v>
      </c>
      <c r="BR31" s="50">
        <f t="shared" si="5"/>
        <v>152</v>
      </c>
      <c r="BS31" s="50">
        <f t="shared" si="5"/>
        <v>23216</v>
      </c>
      <c r="BT31" s="50">
        <f t="shared" si="5"/>
        <v>22459</v>
      </c>
      <c r="BU31" s="50">
        <f t="shared" si="5"/>
        <v>0</v>
      </c>
      <c r="BV31" s="50">
        <f t="shared" si="5"/>
        <v>42003</v>
      </c>
      <c r="BW31" s="50">
        <f t="shared" si="5"/>
        <v>6059</v>
      </c>
      <c r="BX31" s="50">
        <f t="shared" si="5"/>
        <v>23849</v>
      </c>
      <c r="BY31" s="50">
        <f t="shared" si="5"/>
        <v>9</v>
      </c>
      <c r="BZ31" s="50">
        <f t="shared" si="5"/>
        <v>5885</v>
      </c>
      <c r="CA31" s="50">
        <f t="shared" si="5"/>
        <v>84</v>
      </c>
      <c r="CB31" s="50">
        <f t="shared" si="5"/>
        <v>67</v>
      </c>
      <c r="CC31" s="50">
        <f t="shared" si="5"/>
        <v>18</v>
      </c>
      <c r="CD31" s="50">
        <f t="shared" si="5"/>
        <v>1345</v>
      </c>
      <c r="CE31" s="50">
        <f t="shared" si="5"/>
        <v>554</v>
      </c>
      <c r="CF31" s="50">
        <f t="shared" si="5"/>
        <v>536</v>
      </c>
      <c r="CG31" s="50">
        <f t="shared" si="5"/>
        <v>6</v>
      </c>
      <c r="CH31" s="50">
        <f t="shared" si="5"/>
        <v>1</v>
      </c>
      <c r="CI31" s="54"/>
    </row>
    <row r="32" spans="1:87" x14ac:dyDescent="0.25">
      <c r="A32" s="2"/>
      <c r="B32" s="5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57"/>
      <c r="T32" s="57"/>
      <c r="U32" s="2"/>
      <c r="V32" s="2"/>
      <c r="W32" s="2"/>
      <c r="X32" s="2"/>
      <c r="Y32" s="21"/>
      <c r="Z32" s="21"/>
      <c r="AB32" s="2"/>
      <c r="AC32" s="2"/>
      <c r="AD32" s="2"/>
      <c r="AE32" s="2"/>
      <c r="AF32" s="2"/>
      <c r="AG32" s="2"/>
      <c r="AH32" s="2"/>
      <c r="AI32" s="2"/>
      <c r="AJ32" s="2"/>
      <c r="AK32" s="21"/>
      <c r="AL32" s="21"/>
      <c r="AM32" s="21"/>
      <c r="AN32" s="21"/>
      <c r="AO32" s="21"/>
      <c r="AP32" s="21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1"/>
      <c r="BB32" s="21"/>
      <c r="BC32" s="2"/>
      <c r="BD32" s="2"/>
      <c r="BE32" s="2"/>
      <c r="BF32" s="2"/>
      <c r="BG32" s="58"/>
      <c r="BH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x14ac:dyDescent="0.25">
      <c r="A33" s="2"/>
      <c r="B33" s="2"/>
      <c r="C33" s="2"/>
      <c r="D33" s="2"/>
      <c r="E33" s="2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B33" s="2"/>
      <c r="AC33" s="2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J33" s="2"/>
      <c r="BK33" s="2"/>
      <c r="BL33" s="2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</row>
    <row r="34" spans="1:87" x14ac:dyDescent="0.25">
      <c r="A34" s="6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x14ac:dyDescent="0.25">
      <c r="A35" s="6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x14ac:dyDescent="0.25">
      <c r="A37" s="10"/>
      <c r="B37" s="10"/>
      <c r="C37" s="64"/>
      <c r="D37" s="64"/>
      <c r="E37" s="64"/>
      <c r="F37" s="64"/>
      <c r="G37" s="119"/>
      <c r="H37" s="119"/>
      <c r="I37" s="119"/>
      <c r="J37" s="119"/>
      <c r="K37" s="119"/>
      <c r="L37" s="119"/>
      <c r="M37" s="119"/>
      <c r="N37" s="119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2"/>
      <c r="AB37" s="2"/>
      <c r="AC37" s="2"/>
      <c r="AD37" s="89"/>
      <c r="AE37" s="89"/>
      <c r="AF37" s="89"/>
      <c r="AG37" s="89"/>
      <c r="AH37" s="89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89"/>
      <c r="BD37" s="89"/>
      <c r="BE37" s="89"/>
      <c r="BF37" s="89"/>
      <c r="BG37" s="2"/>
      <c r="BH37" s="7"/>
      <c r="BI37" s="7"/>
      <c r="BJ37" s="7"/>
      <c r="BK37" s="10"/>
      <c r="BL37" s="10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24"/>
    </row>
  </sheetData>
  <mergeCells count="100">
    <mergeCell ref="BY37:CD37"/>
    <mergeCell ref="CE37:CH37"/>
    <mergeCell ref="G37:N37"/>
    <mergeCell ref="O37:Z37"/>
    <mergeCell ref="AD37:AH37"/>
    <mergeCell ref="AI37:BB37"/>
    <mergeCell ref="BC37:BF37"/>
    <mergeCell ref="BM37:BX37"/>
    <mergeCell ref="AS8:AS9"/>
    <mergeCell ref="AT8:AT9"/>
    <mergeCell ref="AU8:AU9"/>
    <mergeCell ref="AV8:AV9"/>
    <mergeCell ref="AW8:AW9"/>
    <mergeCell ref="AX8:AX9"/>
    <mergeCell ref="AM8:AM9"/>
    <mergeCell ref="AN8:AN9"/>
    <mergeCell ref="AY6:AZ6"/>
    <mergeCell ref="BC6:BD7"/>
    <mergeCell ref="BE6:BF6"/>
    <mergeCell ref="BM6:BP6"/>
    <mergeCell ref="BQ6:BT6"/>
    <mergeCell ref="BY6:BZ6"/>
    <mergeCell ref="BM7:BN7"/>
    <mergeCell ref="BO7:BP7"/>
    <mergeCell ref="BO8:BO9"/>
    <mergeCell ref="BP8:BP9"/>
    <mergeCell ref="BQ8:BQ9"/>
    <mergeCell ref="BR8:BR9"/>
    <mergeCell ref="BS8:BS9"/>
    <mergeCell ref="BT8:BT9"/>
    <mergeCell ref="AY8:AY9"/>
    <mergeCell ref="AZ8:AZ9"/>
    <mergeCell ref="BA8:BA9"/>
    <mergeCell ref="BB8:BB9"/>
    <mergeCell ref="BM8:BM9"/>
    <mergeCell ref="BN8:BN9"/>
    <mergeCell ref="CG5:CH5"/>
    <mergeCell ref="O6:P7"/>
    <mergeCell ref="Q6:R6"/>
    <mergeCell ref="S6:T6"/>
    <mergeCell ref="U6:V6"/>
    <mergeCell ref="W6:X6"/>
    <mergeCell ref="Y6:Z6"/>
    <mergeCell ref="AK6:AL7"/>
    <mergeCell ref="AO8:AO9"/>
    <mergeCell ref="AP8:AP9"/>
    <mergeCell ref="AQ8:AQ9"/>
    <mergeCell ref="AR8:AR9"/>
    <mergeCell ref="CC7:CD7"/>
    <mergeCell ref="CG7:CH7"/>
    <mergeCell ref="O8:P8"/>
    <mergeCell ref="Q8:R8"/>
    <mergeCell ref="S8:T8"/>
    <mergeCell ref="U8:V8"/>
    <mergeCell ref="AI8:AI9"/>
    <mergeCell ref="AJ8:AJ9"/>
    <mergeCell ref="AK8:AK9"/>
    <mergeCell ref="AL8:AL9"/>
    <mergeCell ref="CA6:CB6"/>
    <mergeCell ref="CC6:CD6"/>
    <mergeCell ref="CE6:CF6"/>
    <mergeCell ref="CG6:CH6"/>
    <mergeCell ref="Q7:R7"/>
    <mergeCell ref="S7:T7"/>
    <mergeCell ref="U7:V7"/>
    <mergeCell ref="W7:X7"/>
    <mergeCell ref="Y7:Z7"/>
    <mergeCell ref="BE7:BF7"/>
    <mergeCell ref="BY4:CD4"/>
    <mergeCell ref="CE4:CH4"/>
    <mergeCell ref="AD5:AH5"/>
    <mergeCell ref="AI5:AJ7"/>
    <mergeCell ref="AK5:AP5"/>
    <mergeCell ref="AQ5:AX5"/>
    <mergeCell ref="AY5:AZ5"/>
    <mergeCell ref="BA5:BB7"/>
    <mergeCell ref="BC5:BF5"/>
    <mergeCell ref="BM5:BT5"/>
    <mergeCell ref="G4:N5"/>
    <mergeCell ref="O4:Z4"/>
    <mergeCell ref="AD4:AH4"/>
    <mergeCell ref="AI4:BB4"/>
    <mergeCell ref="BC4:BF4"/>
    <mergeCell ref="BM4:BX4"/>
    <mergeCell ref="A1:Z1"/>
    <mergeCell ref="BK1:CI1"/>
    <mergeCell ref="A2:Z2"/>
    <mergeCell ref="AB2:BG2"/>
    <mergeCell ref="BK2:CI2"/>
    <mergeCell ref="BC3:BF3"/>
    <mergeCell ref="BQ7:BR7"/>
    <mergeCell ref="BS7:BT7"/>
    <mergeCell ref="AM6:AN7"/>
    <mergeCell ref="AO6:AP7"/>
    <mergeCell ref="AQ6:AR7"/>
    <mergeCell ref="AS6:AT7"/>
    <mergeCell ref="AU6:AV7"/>
    <mergeCell ref="AW6:AX7"/>
    <mergeCell ref="CC5:CD5"/>
    <mergeCell ref="CE5:C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 Posyandu'18</vt:lpstr>
    </vt:vector>
  </TitlesOfParts>
  <Company>Project-OS.org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Bambang S</dc:creator>
  <cp:lastModifiedBy>HP</cp:lastModifiedBy>
  <cp:lastPrinted>2017-09-13T05:36:58Z</cp:lastPrinted>
  <dcterms:created xsi:type="dcterms:W3CDTF">2016-09-20T04:55:12Z</dcterms:created>
  <dcterms:modified xsi:type="dcterms:W3CDTF">2019-05-07T03:32:45Z</dcterms:modified>
</cp:coreProperties>
</file>