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2 tahun 2017\excel terbaru\"/>
    </mc:Choice>
  </mc:AlternateContent>
  <xr:revisionPtr revIDLastSave="0" documentId="8_{16EFFC20-B240-4C04-9319-FF96F901B3AB}" xr6:coauthVersionLast="47" xr6:coauthVersionMax="47" xr10:uidLastSave="{00000000-0000-0000-0000-000000000000}"/>
  <bookViews>
    <workbookView xWindow="4020" yWindow="4020" windowWidth="21600" windowHeight="11385" activeTab="1"/>
  </bookViews>
  <sheets>
    <sheet name="Page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2" l="1"/>
  <c r="H6" i="2" s="1"/>
  <c r="E8" i="2"/>
  <c r="D8" i="2"/>
  <c r="C8" i="2"/>
  <c r="G7" i="2"/>
  <c r="H7" i="2" s="1"/>
  <c r="D7" i="2"/>
  <c r="G6" i="2"/>
  <c r="D6" i="2"/>
  <c r="G5" i="2"/>
  <c r="H5" i="2" s="1"/>
  <c r="F5" i="2"/>
  <c r="D5" i="2"/>
  <c r="G4" i="2"/>
  <c r="D4" i="2"/>
  <c r="F7" i="2" l="1"/>
  <c r="F4" i="2"/>
  <c r="F6" i="2"/>
  <c r="H4" i="2"/>
  <c r="H8" i="2" s="1"/>
  <c r="F8" i="2" l="1"/>
</calcChain>
</file>

<file path=xl/sharedStrings.xml><?xml version="1.0" encoding="utf-8"?>
<sst xmlns="http://schemas.openxmlformats.org/spreadsheetml/2006/main" count="266" uniqueCount="164">
  <si>
    <t>Laporan Jumlah Kartu Keluarga Berdasarkan Status Kawin Kepala Keluarga per Kecamatan</t>
  </si>
  <si>
    <t>Kabupaten/Kota : 33.3 PURBALINGGA</t>
  </si>
  <si>
    <t>No</t>
  </si>
  <si>
    <t>Kecamatan</t>
  </si>
  <si>
    <t>Belum Kawin</t>
  </si>
  <si>
    <t>Kawin</t>
  </si>
  <si>
    <t>Cerai Hidup</t>
  </si>
  <si>
    <t>Kode</t>
  </si>
  <si>
    <t>Nama</t>
  </si>
  <si>
    <t>Pria</t>
  </si>
  <si>
    <t>Wanita</t>
  </si>
  <si>
    <t>Jumlah</t>
  </si>
  <si>
    <t>%</t>
  </si>
  <si>
    <t>1</t>
  </si>
  <si>
    <t>33.3.01</t>
  </si>
  <si>
    <t>KEMANGKON</t>
  </si>
  <si>
    <t>1,34%</t>
  </si>
  <si>
    <t>83,69%</t>
  </si>
  <si>
    <t>3,93%</t>
  </si>
  <si>
    <t>2</t>
  </si>
  <si>
    <t>33.3.02</t>
  </si>
  <si>
    <t>BUKATEJA</t>
  </si>
  <si>
    <t>1,63%</t>
  </si>
  <si>
    <t>83,50%</t>
  </si>
  <si>
    <t>4,40%</t>
  </si>
  <si>
    <t>3</t>
  </si>
  <si>
    <t>33.3.03</t>
  </si>
  <si>
    <t>KEJOBONG</t>
  </si>
  <si>
    <t>1,32%</t>
  </si>
  <si>
    <t>86,47%</t>
  </si>
  <si>
    <t>3,70%</t>
  </si>
  <si>
    <t>4</t>
  </si>
  <si>
    <t>33.3.04</t>
  </si>
  <si>
    <t>KALIGONDANG</t>
  </si>
  <si>
    <t>2,01%</t>
  </si>
  <si>
    <t>84,22%</t>
  </si>
  <si>
    <t>3,86%</t>
  </si>
  <si>
    <t>5</t>
  </si>
  <si>
    <t>33.3.05</t>
  </si>
  <si>
    <t>PURBALINGGA</t>
  </si>
  <si>
    <t>2,80%</t>
  </si>
  <si>
    <t>78,63%</t>
  </si>
  <si>
    <t>4,77%</t>
  </si>
  <si>
    <t>6</t>
  </si>
  <si>
    <t>33.3.06</t>
  </si>
  <si>
    <t>KALIMANAH</t>
  </si>
  <si>
    <t>1,57%</t>
  </si>
  <si>
    <t>82,24%</t>
  </si>
  <si>
    <t>4,58%</t>
  </si>
  <si>
    <t>7</t>
  </si>
  <si>
    <t>33.3.07</t>
  </si>
  <si>
    <t>KUTASARI</t>
  </si>
  <si>
    <t>1,15%</t>
  </si>
  <si>
    <t>86,57%</t>
  </si>
  <si>
    <t>3,53%</t>
  </si>
  <si>
    <t>8</t>
  </si>
  <si>
    <t>33.3.08</t>
  </si>
  <si>
    <t>MREBET</t>
  </si>
  <si>
    <t>85,53%</t>
  </si>
  <si>
    <t>4,03%</t>
  </si>
  <si>
    <t>9</t>
  </si>
  <si>
    <t>33.3.09</t>
  </si>
  <si>
    <t>BOBOTSARI</t>
  </si>
  <si>
    <t>1,54%</t>
  </si>
  <si>
    <t>83,87%</t>
  </si>
  <si>
    <t>4,10%</t>
  </si>
  <si>
    <t>10</t>
  </si>
  <si>
    <t>33.3.10</t>
  </si>
  <si>
    <t>KARANGREJA</t>
  </si>
  <si>
    <t>1,23%</t>
  </si>
  <si>
    <t>91,58%</t>
  </si>
  <si>
    <t>2,44%</t>
  </si>
  <si>
    <t>11</t>
  </si>
  <si>
    <t>33.3.11</t>
  </si>
  <si>
    <t>KARANGANYAR</t>
  </si>
  <si>
    <t>1,48%</t>
  </si>
  <si>
    <t>84,03%</t>
  </si>
  <si>
    <t>3,58%</t>
  </si>
  <si>
    <t>12</t>
  </si>
  <si>
    <t>33.3.12</t>
  </si>
  <si>
    <t>KARANGMONCOL</t>
  </si>
  <si>
    <t>1,19%</t>
  </si>
  <si>
    <t>86,80%</t>
  </si>
  <si>
    <t>3,03%</t>
  </si>
  <si>
    <t>13</t>
  </si>
  <si>
    <t>33.3.13</t>
  </si>
  <si>
    <t>REMBANG</t>
  </si>
  <si>
    <t>1,70%</t>
  </si>
  <si>
    <t>87,22%</t>
  </si>
  <si>
    <t>14</t>
  </si>
  <si>
    <t>33.3.14</t>
  </si>
  <si>
    <t>BOJONGSARI</t>
  </si>
  <si>
    <t>1,90%</t>
  </si>
  <si>
    <t>86,66%</t>
  </si>
  <si>
    <t>3,01%</t>
  </si>
  <si>
    <t>15</t>
  </si>
  <si>
    <t>33.3.15</t>
  </si>
  <si>
    <t>PADAMARA</t>
  </si>
  <si>
    <t>1,42%</t>
  </si>
  <si>
    <t>83,79%</t>
  </si>
  <si>
    <t>4,44%</t>
  </si>
  <si>
    <t>16</t>
  </si>
  <si>
    <t>33.3.16</t>
  </si>
  <si>
    <t>PENGADEGAN</t>
  </si>
  <si>
    <t>1,29%</t>
  </si>
  <si>
    <t>88,23%</t>
  </si>
  <si>
    <t>3,75%</t>
  </si>
  <si>
    <t>17</t>
  </si>
  <si>
    <t>33.3.17</t>
  </si>
  <si>
    <t>KARANGJAMBU</t>
  </si>
  <si>
    <t>1,37%</t>
  </si>
  <si>
    <t>92,09%</t>
  </si>
  <si>
    <t>2,29%</t>
  </si>
  <si>
    <t>18</t>
  </si>
  <si>
    <t>33.3.18</t>
  </si>
  <si>
    <t>KERTANEGARA</t>
  </si>
  <si>
    <t>1,21%</t>
  </si>
  <si>
    <t>84,62%</t>
  </si>
  <si>
    <t>3,27%</t>
  </si>
  <si>
    <t>85,19%</t>
  </si>
  <si>
    <t>3,72%</t>
  </si>
  <si>
    <t>Jumlah Total</t>
  </si>
  <si>
    <t/>
  </si>
  <si>
    <t>1 / 2</t>
  </si>
  <si>
    <t>Cerai Mati</t>
  </si>
  <si>
    <t>11,04%</t>
  </si>
  <si>
    <t>6,62%</t>
  </si>
  <si>
    <t>10,47%</t>
  </si>
  <si>
    <t>7,90%</t>
  </si>
  <si>
    <t>8,52%</t>
  </si>
  <si>
    <t>5,30%</t>
  </si>
  <si>
    <t>9,91%</t>
  </si>
  <si>
    <t>6,90%</t>
  </si>
  <si>
    <t>13,80%</t>
  </si>
  <si>
    <t>6,19%</t>
  </si>
  <si>
    <t>11,61%</t>
  </si>
  <si>
    <t>5,71%</t>
  </si>
  <si>
    <t>8,75%</t>
  </si>
  <si>
    <t>6,37%</t>
  </si>
  <si>
    <t>9,29%</t>
  </si>
  <si>
    <t>7,78%</t>
  </si>
  <si>
    <t>10,49%</t>
  </si>
  <si>
    <t>5,55%</t>
  </si>
  <si>
    <t>4,74%</t>
  </si>
  <si>
    <t>4,37%</t>
  </si>
  <si>
    <t>10,91%</t>
  </si>
  <si>
    <t>4,09%</t>
  </si>
  <si>
    <t>8,98%</t>
  </si>
  <si>
    <t>5,54%</t>
  </si>
  <si>
    <t>8,28%</t>
  </si>
  <si>
    <t>6,45%</t>
  </si>
  <si>
    <t>8,43%</t>
  </si>
  <si>
    <t>6,14%</t>
  </si>
  <si>
    <t>10,35%</t>
  </si>
  <si>
    <t>6,73%</t>
  </si>
  <si>
    <t>4,24%</t>
  </si>
  <si>
    <t>4,25%</t>
  </si>
  <si>
    <t>2,60%</t>
  </si>
  <si>
    <t>10,90%</t>
  </si>
  <si>
    <t>3,66%</t>
  </si>
  <si>
    <t>9,55%</t>
  </si>
  <si>
    <t>2 / 2</t>
  </si>
  <si>
    <t>Status Perkawinan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</si>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</sst>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sz val="1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8">
    <xf numFmtId="0" fontId="0" fillId="0" borderId="0" xfId="0"/>
    <xf numFmtId="0" fontId="23" fillId="33" borderId="0" xfId="0" applyNumberFormat="1" applyFont="1" applyFill="1" applyBorder="1" applyAlignment="1" applyProtection="1">
      <alignment horizontal="center" vertical="top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0" fillId="34" borderId="13" xfId="0" applyNumberFormat="1" applyFont="1" applyFill="1" applyBorder="1" applyAlignment="1" applyProtection="1">
      <alignment horizontal="left" vertical="center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0" fontId="22" fillId="35" borderId="14" xfId="0" applyNumberFormat="1" applyFont="1" applyFill="1" applyBorder="1" applyAlignment="1" applyProtection="1">
      <alignment horizontal="center" vertical="center" wrapText="1"/>
    </xf>
    <xf numFmtId="0" fontId="22" fillId="35" borderId="15" xfId="0" applyNumberFormat="1" applyFont="1" applyFill="1" applyBorder="1" applyAlignment="1" applyProtection="1">
      <alignment horizontal="center" vertical="center" wrapText="1"/>
    </xf>
    <xf numFmtId="0" fontId="22" fillId="35" borderId="11" xfId="0" applyNumberFormat="1" applyFont="1" applyFill="1" applyBorder="1" applyAlignment="1" applyProtection="1">
      <alignment horizontal="center" vertical="center" wrapText="1"/>
    </xf>
    <xf numFmtId="0" fontId="22" fillId="35" borderId="12" xfId="0" applyNumberFormat="1" applyFont="1" applyFill="1" applyBorder="1" applyAlignment="1" applyProtection="1">
      <alignment horizontal="center" vertical="center" wrapText="1"/>
    </xf>
    <xf numFmtId="0" fontId="21" fillId="36" borderId="10" xfId="0" applyNumberFormat="1" applyFont="1" applyFill="1" applyBorder="1" applyAlignment="1" applyProtection="1">
      <alignment horizontal="center" vertical="center" wrapText="1"/>
    </xf>
    <xf numFmtId="0" fontId="21" fillId="36" borderId="11" xfId="0" applyNumberFormat="1" applyFont="1" applyFill="1" applyBorder="1" applyAlignment="1" applyProtection="1">
      <alignment horizontal="center" vertical="center" wrapText="1"/>
    </xf>
    <xf numFmtId="0" fontId="21" fillId="36" borderId="12" xfId="0" applyNumberFormat="1" applyFont="1" applyFill="1" applyBorder="1" applyAlignment="1" applyProtection="1">
      <alignment horizontal="center" vertical="center" wrapText="1"/>
    </xf>
    <xf numFmtId="0" fontId="21" fillId="36" borderId="13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right" vertical="center" wrapText="1"/>
    </xf>
    <xf numFmtId="0" fontId="21" fillId="33" borderId="10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left" vertical="center" wrapText="1"/>
    </xf>
    <xf numFmtId="3" fontId="21" fillId="33" borderId="10" xfId="0" applyNumberFormat="1" applyFont="1" applyFill="1" applyBorder="1" applyAlignment="1" applyProtection="1">
      <alignment horizontal="right" vertical="center" wrapText="1"/>
    </xf>
    <xf numFmtId="3" fontId="21" fillId="33" borderId="11" xfId="0" applyNumberFormat="1" applyFont="1" applyFill="1" applyBorder="1" applyAlignment="1" applyProtection="1">
      <alignment horizontal="right" vertical="center" wrapText="1"/>
    </xf>
    <xf numFmtId="3" fontId="21" fillId="33" borderId="12" xfId="0" applyNumberFormat="1" applyFont="1" applyFill="1" applyBorder="1" applyAlignment="1" applyProtection="1">
      <alignment horizontal="right" vertical="center" wrapText="1"/>
    </xf>
    <xf numFmtId="0" fontId="19" fillId="35" borderId="11" xfId="0" applyNumberFormat="1" applyFont="1" applyFill="1" applyBorder="1" applyAlignment="1" applyProtection="1">
      <alignment horizontal="right" vertical="center" wrapText="1"/>
    </xf>
    <xf numFmtId="0" fontId="19" fillId="35" borderId="12" xfId="0" applyNumberFormat="1" applyFont="1" applyFill="1" applyBorder="1" applyAlignment="1" applyProtection="1">
      <alignment horizontal="right" vertical="center" wrapText="1"/>
    </xf>
    <xf numFmtId="0" fontId="19" fillId="35" borderId="13" xfId="0" applyNumberFormat="1" applyFont="1" applyFill="1" applyBorder="1" applyAlignment="1" applyProtection="1">
      <alignment horizontal="right" vertical="center" wrapText="1"/>
    </xf>
    <xf numFmtId="3" fontId="19" fillId="37" borderId="10" xfId="0" applyNumberFormat="1" applyFont="1" applyFill="1" applyBorder="1" applyAlignment="1" applyProtection="1">
      <alignment horizontal="right" vertical="center" wrapText="1"/>
    </xf>
    <xf numFmtId="3" fontId="19" fillId="35" borderId="10" xfId="0" applyNumberFormat="1" applyFont="1" applyFill="1" applyBorder="1" applyAlignment="1" applyProtection="1">
      <alignment horizontal="right" vertical="center" wrapText="1"/>
    </xf>
    <xf numFmtId="0" fontId="20" fillId="37" borderId="10" xfId="0" applyNumberFormat="1" applyFont="1" applyFill="1" applyBorder="1" applyAlignment="1" applyProtection="1">
      <alignment horizontal="right" vertical="center" wrapText="1"/>
    </xf>
    <xf numFmtId="3" fontId="19" fillId="37" borderId="11" xfId="0" applyNumberFormat="1" applyFont="1" applyFill="1" applyBorder="1" applyAlignment="1" applyProtection="1">
      <alignment horizontal="right" vertical="center" wrapText="1"/>
    </xf>
    <xf numFmtId="3" fontId="19" fillId="37" borderId="12" xfId="0" applyNumberFormat="1" applyFont="1" applyFill="1" applyBorder="1" applyAlignment="1" applyProtection="1">
      <alignment horizontal="right" vertical="center" wrapText="1"/>
    </xf>
    <xf numFmtId="3" fontId="19" fillId="35" borderId="11" xfId="0" applyNumberFormat="1" applyFont="1" applyFill="1" applyBorder="1" applyAlignment="1" applyProtection="1">
      <alignment horizontal="right" vertical="center" wrapText="1"/>
    </xf>
    <xf numFmtId="3" fontId="19" fillId="35" borderId="12" xfId="0" applyNumberFormat="1" applyFont="1" applyFill="1" applyBorder="1" applyAlignment="1" applyProtection="1">
      <alignment horizontal="right" vertical="center" wrapText="1"/>
    </xf>
    <xf numFmtId="3" fontId="19" fillId="36" borderId="10" xfId="0" applyNumberFormat="1" applyFont="1" applyFill="1" applyBorder="1" applyAlignment="1" applyProtection="1">
      <alignment horizontal="right" vertical="center" wrapText="1"/>
    </xf>
    <xf numFmtId="3" fontId="19" fillId="36" borderId="11" xfId="0" applyNumberFormat="1" applyFont="1" applyFill="1" applyBorder="1" applyAlignment="1" applyProtection="1">
      <alignment horizontal="right" vertical="center" wrapText="1"/>
    </xf>
    <xf numFmtId="3" fontId="19" fillId="36" borderId="12" xfId="0" applyNumberFormat="1" applyFont="1" applyFill="1" applyBorder="1" applyAlignment="1" applyProtection="1">
      <alignment horizontal="right" vertical="center" wrapText="1"/>
    </xf>
    <xf numFmtId="0" fontId="24" fillId="33" borderId="16" xfId="0" applyNumberFormat="1" applyFont="1" applyFill="1" applyBorder="1" applyAlignment="1" applyProtection="1">
      <alignment horizontal="left" vertical="top"/>
    </xf>
    <xf numFmtId="0" fontId="22" fillId="33" borderId="0" xfId="0" applyNumberFormat="1" applyFont="1" applyFill="1" applyBorder="1" applyAlignment="1" applyProtection="1">
      <alignment horizontal="right" vertical="center" wrapText="1"/>
    </xf>
    <xf numFmtId="0" fontId="21" fillId="38" borderId="11" xfId="0" applyNumberFormat="1" applyFont="1" applyFill="1" applyBorder="1" applyAlignment="1" applyProtection="1">
      <alignment horizontal="center" vertical="center" wrapText="1"/>
    </xf>
    <xf numFmtId="0" fontId="21" fillId="38" borderId="12" xfId="0" applyNumberFormat="1" applyFont="1" applyFill="1" applyBorder="1" applyAlignment="1" applyProtection="1">
      <alignment horizontal="center" vertical="center" wrapText="1"/>
    </xf>
    <xf numFmtId="0" fontId="21" fillId="38" borderId="13" xfId="0" applyNumberFormat="1" applyFont="1" applyFill="1" applyBorder="1" applyAlignment="1" applyProtection="1">
      <alignment horizontal="center" vertical="center" wrapText="1"/>
    </xf>
    <xf numFmtId="0" fontId="21" fillId="33" borderId="11" xfId="0" applyNumberFormat="1" applyFont="1" applyFill="1" applyBorder="1" applyAlignment="1" applyProtection="1">
      <alignment horizontal="right" vertical="center" wrapText="1"/>
    </xf>
    <xf numFmtId="0" fontId="21" fillId="33" borderId="12" xfId="0" applyNumberFormat="1" applyFont="1" applyFill="1" applyBorder="1" applyAlignment="1" applyProtection="1">
      <alignment horizontal="right" vertical="center" wrapText="1"/>
    </xf>
    <xf numFmtId="3" fontId="20" fillId="35" borderId="11" xfId="0" applyNumberFormat="1" applyFont="1" applyFill="1" applyBorder="1" applyAlignment="1" applyProtection="1">
      <alignment horizontal="right" vertical="center" wrapText="1"/>
    </xf>
    <xf numFmtId="3" fontId="20" fillId="35" borderId="12" xfId="0" applyNumberFormat="1" applyFont="1" applyFill="1" applyBorder="1" applyAlignment="1" applyProtection="1">
      <alignment horizontal="right" vertical="center" wrapText="1"/>
    </xf>
    <xf numFmtId="0" fontId="20" fillId="37" borderId="11" xfId="0" applyNumberFormat="1" applyFont="1" applyFill="1" applyBorder="1" applyAlignment="1" applyProtection="1">
      <alignment horizontal="right" vertical="center" wrapText="1"/>
    </xf>
    <xf numFmtId="0" fontId="20" fillId="37" borderId="12" xfId="0" applyNumberFormat="1" applyFont="1" applyFill="1" applyBorder="1" applyAlignment="1" applyProtection="1">
      <alignment horizontal="right" vertical="center" wrapText="1"/>
    </xf>
    <xf numFmtId="3" fontId="19" fillId="38" borderId="11" xfId="0" applyNumberFormat="1" applyFont="1" applyFill="1" applyBorder="1" applyAlignment="1" applyProtection="1">
      <alignment horizontal="right" vertical="center" wrapText="1"/>
    </xf>
    <xf numFmtId="3" fontId="19" fillId="38" borderId="12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10" fontId="18" fillId="0" borderId="0" xfId="1" applyNumberFormat="1" applyFont="1"/>
    <xf numFmtId="0" fontId="0" fillId="39" borderId="18" xfId="0" applyFill="1" applyBorder="1" applyAlignment="1">
      <alignment horizontal="left"/>
    </xf>
    <xf numFmtId="0" fontId="0" fillId="39" borderId="19" xfId="0" applyFill="1" applyBorder="1" applyAlignment="1">
      <alignment horizontal="left"/>
    </xf>
    <xf numFmtId="0" fontId="0" fillId="39" borderId="20" xfId="0" applyFill="1" applyBorder="1" applyAlignment="1">
      <alignment horizontal="left"/>
    </xf>
    <xf numFmtId="0" fontId="0" fillId="39" borderId="21" xfId="0" applyFill="1" applyBorder="1" applyAlignment="1">
      <alignment horizontal="center" vertical="center"/>
    </xf>
    <xf numFmtId="0" fontId="0" fillId="39" borderId="22" xfId="0" applyFill="1" applyBorder="1" applyAlignment="1">
      <alignment horizontal="center" vertical="center"/>
    </xf>
    <xf numFmtId="0" fontId="0" fillId="40" borderId="17" xfId="0" applyFill="1" applyBorder="1" applyAlignment="1">
      <alignment horizontal="center"/>
    </xf>
    <xf numFmtId="0" fontId="0" fillId="40" borderId="18" xfId="0" applyFill="1" applyBorder="1" applyAlignment="1">
      <alignment horizontal="center"/>
    </xf>
    <xf numFmtId="0" fontId="0" fillId="40" borderId="19" xfId="0" applyFill="1" applyBorder="1" applyAlignment="1">
      <alignment horizontal="center"/>
    </xf>
    <xf numFmtId="10" fontId="18" fillId="40" borderId="17" xfId="1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3" fontId="0" fillId="0" borderId="17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10" fontId="18" fillId="0" borderId="17" xfId="1" applyNumberFormat="1" applyFont="1" applyBorder="1" applyAlignment="1">
      <alignment horizontal="center"/>
    </xf>
    <xf numFmtId="3" fontId="0" fillId="0" borderId="0" xfId="0" applyNumberFormat="1"/>
    <xf numFmtId="0" fontId="0" fillId="39" borderId="18" xfId="0" applyFill="1" applyBorder="1" applyAlignment="1">
      <alignment horizontal="center"/>
    </xf>
    <xf numFmtId="0" fontId="0" fillId="39" borderId="19" xfId="0" applyFill="1" applyBorder="1" applyAlignment="1">
      <alignment horizontal="center"/>
    </xf>
    <xf numFmtId="3" fontId="0" fillId="39" borderId="17" xfId="0" applyNumberFormat="1" applyFill="1" applyBorder="1" applyAlignment="1">
      <alignment horizontal="center"/>
    </xf>
    <xf numFmtId="10" fontId="0" fillId="39" borderId="17" xfId="0" applyNumberFormat="1" applyFill="1" applyBorder="1" applyAlignment="1">
      <alignment horizontal="center"/>
    </xf>
    <xf numFmtId="10" fontId="18" fillId="39" borderId="17" xfId="1" applyNumberFormat="1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opLeftCell="A22" workbookViewId="0">
      <selection activeCell="G13" sqref="G13"/>
    </sheetView>
  </sheetViews>
  <sheetFormatPr defaultRowHeight="15" customHeight="1" x14ac:dyDescent="0.25"/>
  <cols>
    <col min="1" max="1" width="4.42578125" customWidth="1"/>
    <col min="2" max="2" width="7.140625" customWidth="1"/>
    <col min="3" max="3" width="18.85546875" customWidth="1"/>
    <col min="4" max="6" width="9" customWidth="1"/>
    <col min="7" max="7" width="6.28515625" customWidth="1"/>
    <col min="8" max="8" width="9" customWidth="1"/>
    <col min="9" max="10" width="4.42578125" customWidth="1"/>
    <col min="11" max="11" width="1.85546875" customWidth="1"/>
    <col min="12" max="12" width="7.140625" customWidth="1"/>
    <col min="13" max="13" width="6.28515625" customWidth="1"/>
    <col min="14" max="14" width="9" customWidth="1"/>
    <col min="15" max="15" width="1.85546875" customWidth="1"/>
    <col min="16" max="16" width="7.140625" customWidth="1"/>
    <col min="17" max="17" width="9" customWidth="1"/>
    <col min="18" max="18" width="6.28515625" customWidth="1"/>
  </cols>
  <sheetData>
    <row r="1" spans="1:18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9.350000000000001" customHeight="1" x14ac:dyDescent="0.25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</row>
    <row r="3" spans="1:18" ht="13.7" customHeight="1" x14ac:dyDescent="0.25">
      <c r="A3" s="6" t="s">
        <v>2</v>
      </c>
      <c r="B3" s="8" t="s">
        <v>3</v>
      </c>
      <c r="C3" s="9"/>
      <c r="D3" s="11" t="s">
        <v>4</v>
      </c>
      <c r="E3" s="13"/>
      <c r="F3" s="13"/>
      <c r="G3" s="12"/>
      <c r="H3" s="11" t="s">
        <v>5</v>
      </c>
      <c r="I3" s="13"/>
      <c r="J3" s="13"/>
      <c r="K3" s="13"/>
      <c r="L3" s="13"/>
      <c r="M3" s="12"/>
      <c r="N3" s="11" t="s">
        <v>6</v>
      </c>
      <c r="O3" s="13"/>
      <c r="P3" s="13"/>
      <c r="Q3" s="13"/>
      <c r="R3" s="12"/>
    </row>
    <row r="4" spans="1:18" ht="13.7" customHeight="1" x14ac:dyDescent="0.25">
      <c r="A4" s="7"/>
      <c r="B4" s="5" t="s">
        <v>7</v>
      </c>
      <c r="C4" s="5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9</v>
      </c>
      <c r="I4" s="11" t="s">
        <v>10</v>
      </c>
      <c r="J4" s="12"/>
      <c r="K4" s="11" t="s">
        <v>11</v>
      </c>
      <c r="L4" s="12"/>
      <c r="M4" s="10" t="s">
        <v>12</v>
      </c>
      <c r="N4" s="10" t="s">
        <v>9</v>
      </c>
      <c r="O4" s="11" t="s">
        <v>10</v>
      </c>
      <c r="P4" s="12"/>
      <c r="Q4" s="10" t="s">
        <v>11</v>
      </c>
      <c r="R4" s="10" t="s">
        <v>12</v>
      </c>
    </row>
    <row r="5" spans="1:18" ht="13.7" customHeight="1" x14ac:dyDescent="0.25">
      <c r="A5" s="14" t="s">
        <v>13</v>
      </c>
      <c r="B5" s="15" t="s">
        <v>14</v>
      </c>
      <c r="C5" s="16" t="s">
        <v>15</v>
      </c>
      <c r="D5" s="17">
        <v>175</v>
      </c>
      <c r="E5" s="17">
        <v>94</v>
      </c>
      <c r="F5" s="17">
        <v>269</v>
      </c>
      <c r="G5" s="14" t="s">
        <v>16</v>
      </c>
      <c r="H5" s="17">
        <v>16068</v>
      </c>
      <c r="I5" s="18">
        <v>689</v>
      </c>
      <c r="J5" s="19"/>
      <c r="K5" s="18">
        <v>16757</v>
      </c>
      <c r="L5" s="19"/>
      <c r="M5" s="14" t="s">
        <v>17</v>
      </c>
      <c r="N5" s="17">
        <v>242</v>
      </c>
      <c r="O5" s="18">
        <v>544</v>
      </c>
      <c r="P5" s="19"/>
      <c r="Q5" s="17">
        <v>786</v>
      </c>
      <c r="R5" s="14" t="s">
        <v>18</v>
      </c>
    </row>
    <row r="6" spans="1:18" ht="13.7" customHeight="1" x14ac:dyDescent="0.25">
      <c r="A6" s="14" t="s">
        <v>19</v>
      </c>
      <c r="B6" s="15" t="s">
        <v>20</v>
      </c>
      <c r="C6" s="16" t="s">
        <v>21</v>
      </c>
      <c r="D6" s="17">
        <v>238</v>
      </c>
      <c r="E6" s="17">
        <v>152</v>
      </c>
      <c r="F6" s="17">
        <v>390</v>
      </c>
      <c r="G6" s="14" t="s">
        <v>22</v>
      </c>
      <c r="H6" s="17">
        <v>19081</v>
      </c>
      <c r="I6" s="18">
        <v>879</v>
      </c>
      <c r="J6" s="19"/>
      <c r="K6" s="18">
        <v>19960</v>
      </c>
      <c r="L6" s="19"/>
      <c r="M6" s="14" t="s">
        <v>23</v>
      </c>
      <c r="N6" s="17">
        <v>342</v>
      </c>
      <c r="O6" s="18">
        <v>709</v>
      </c>
      <c r="P6" s="19"/>
      <c r="Q6" s="17">
        <v>1051</v>
      </c>
      <c r="R6" s="14" t="s">
        <v>24</v>
      </c>
    </row>
    <row r="7" spans="1:18" ht="13.7" customHeight="1" x14ac:dyDescent="0.25">
      <c r="A7" s="14" t="s">
        <v>25</v>
      </c>
      <c r="B7" s="15" t="s">
        <v>26</v>
      </c>
      <c r="C7" s="16" t="s">
        <v>27</v>
      </c>
      <c r="D7" s="17">
        <v>130</v>
      </c>
      <c r="E7" s="17">
        <v>81</v>
      </c>
      <c r="F7" s="17">
        <v>211</v>
      </c>
      <c r="G7" s="14" t="s">
        <v>28</v>
      </c>
      <c r="H7" s="17">
        <v>13286</v>
      </c>
      <c r="I7" s="18">
        <v>574</v>
      </c>
      <c r="J7" s="19"/>
      <c r="K7" s="18">
        <v>13860</v>
      </c>
      <c r="L7" s="19"/>
      <c r="M7" s="14" t="s">
        <v>29</v>
      </c>
      <c r="N7" s="17">
        <v>192</v>
      </c>
      <c r="O7" s="18">
        <v>401</v>
      </c>
      <c r="P7" s="19"/>
      <c r="Q7" s="17">
        <v>593</v>
      </c>
      <c r="R7" s="14" t="s">
        <v>30</v>
      </c>
    </row>
    <row r="8" spans="1:18" ht="13.7" customHeight="1" x14ac:dyDescent="0.25">
      <c r="A8" s="14" t="s">
        <v>31</v>
      </c>
      <c r="B8" s="15" t="s">
        <v>32</v>
      </c>
      <c r="C8" s="16" t="s">
        <v>33</v>
      </c>
      <c r="D8" s="17">
        <v>253</v>
      </c>
      <c r="E8" s="17">
        <v>166</v>
      </c>
      <c r="F8" s="17">
        <v>419</v>
      </c>
      <c r="G8" s="14" t="s">
        <v>34</v>
      </c>
      <c r="H8" s="17">
        <v>16377</v>
      </c>
      <c r="I8" s="18">
        <v>1199</v>
      </c>
      <c r="J8" s="19"/>
      <c r="K8" s="18">
        <v>17576</v>
      </c>
      <c r="L8" s="19"/>
      <c r="M8" s="14" t="s">
        <v>35</v>
      </c>
      <c r="N8" s="17">
        <v>286</v>
      </c>
      <c r="O8" s="18">
        <v>520</v>
      </c>
      <c r="P8" s="19"/>
      <c r="Q8" s="17">
        <v>806</v>
      </c>
      <c r="R8" s="14" t="s">
        <v>36</v>
      </c>
    </row>
    <row r="9" spans="1:18" ht="13.7" customHeight="1" x14ac:dyDescent="0.25">
      <c r="A9" s="14" t="s">
        <v>37</v>
      </c>
      <c r="B9" s="15" t="s">
        <v>38</v>
      </c>
      <c r="C9" s="16" t="s">
        <v>39</v>
      </c>
      <c r="D9" s="17">
        <v>295</v>
      </c>
      <c r="E9" s="17">
        <v>229</v>
      </c>
      <c r="F9" s="17">
        <v>524</v>
      </c>
      <c r="G9" s="14" t="s">
        <v>40</v>
      </c>
      <c r="H9" s="17">
        <v>14303</v>
      </c>
      <c r="I9" s="18">
        <v>414</v>
      </c>
      <c r="J9" s="19"/>
      <c r="K9" s="18">
        <v>14717</v>
      </c>
      <c r="L9" s="19"/>
      <c r="M9" s="14" t="s">
        <v>41</v>
      </c>
      <c r="N9" s="17">
        <v>269</v>
      </c>
      <c r="O9" s="18">
        <v>623</v>
      </c>
      <c r="P9" s="19"/>
      <c r="Q9" s="17">
        <v>892</v>
      </c>
      <c r="R9" s="14" t="s">
        <v>42</v>
      </c>
    </row>
    <row r="10" spans="1:18" ht="13.7" customHeight="1" x14ac:dyDescent="0.25">
      <c r="A10" s="14" t="s">
        <v>43</v>
      </c>
      <c r="B10" s="15" t="s">
        <v>44</v>
      </c>
      <c r="C10" s="16" t="s">
        <v>45</v>
      </c>
      <c r="D10" s="17">
        <v>172</v>
      </c>
      <c r="E10" s="17">
        <v>100</v>
      </c>
      <c r="F10" s="17">
        <v>272</v>
      </c>
      <c r="G10" s="14" t="s">
        <v>46</v>
      </c>
      <c r="H10" s="17">
        <v>13931</v>
      </c>
      <c r="I10" s="18">
        <v>282</v>
      </c>
      <c r="J10" s="19"/>
      <c r="K10" s="18">
        <v>14213</v>
      </c>
      <c r="L10" s="19"/>
      <c r="M10" s="14" t="s">
        <v>47</v>
      </c>
      <c r="N10" s="17">
        <v>246</v>
      </c>
      <c r="O10" s="18">
        <v>546</v>
      </c>
      <c r="P10" s="19"/>
      <c r="Q10" s="17">
        <v>792</v>
      </c>
      <c r="R10" s="14" t="s">
        <v>48</v>
      </c>
    </row>
    <row r="11" spans="1:18" ht="13.7" customHeight="1" x14ac:dyDescent="0.25">
      <c r="A11" s="14" t="s">
        <v>49</v>
      </c>
      <c r="B11" s="15" t="s">
        <v>50</v>
      </c>
      <c r="C11" s="16" t="s">
        <v>51</v>
      </c>
      <c r="D11" s="17">
        <v>138</v>
      </c>
      <c r="E11" s="17">
        <v>83</v>
      </c>
      <c r="F11" s="17">
        <v>221</v>
      </c>
      <c r="G11" s="14" t="s">
        <v>52</v>
      </c>
      <c r="H11" s="17">
        <v>16082</v>
      </c>
      <c r="I11" s="18">
        <v>610</v>
      </c>
      <c r="J11" s="19"/>
      <c r="K11" s="18">
        <v>16692</v>
      </c>
      <c r="L11" s="19"/>
      <c r="M11" s="14" t="s">
        <v>53</v>
      </c>
      <c r="N11" s="17">
        <v>243</v>
      </c>
      <c r="O11" s="18">
        <v>437</v>
      </c>
      <c r="P11" s="19"/>
      <c r="Q11" s="17">
        <v>680</v>
      </c>
      <c r="R11" s="14" t="s">
        <v>54</v>
      </c>
    </row>
    <row r="12" spans="1:18" ht="13.7" customHeight="1" x14ac:dyDescent="0.25">
      <c r="A12" s="14" t="s">
        <v>55</v>
      </c>
      <c r="B12" s="15" t="s">
        <v>56</v>
      </c>
      <c r="C12" s="16" t="s">
        <v>57</v>
      </c>
      <c r="D12" s="17">
        <v>161</v>
      </c>
      <c r="E12" s="17">
        <v>109</v>
      </c>
      <c r="F12" s="17">
        <v>270</v>
      </c>
      <c r="G12" s="14" t="s">
        <v>52</v>
      </c>
      <c r="H12" s="17">
        <v>19687</v>
      </c>
      <c r="I12" s="18">
        <v>434</v>
      </c>
      <c r="J12" s="19"/>
      <c r="K12" s="18">
        <v>20121</v>
      </c>
      <c r="L12" s="19"/>
      <c r="M12" s="14" t="s">
        <v>58</v>
      </c>
      <c r="N12" s="17">
        <v>323</v>
      </c>
      <c r="O12" s="18">
        <v>624</v>
      </c>
      <c r="P12" s="19"/>
      <c r="Q12" s="17">
        <v>947</v>
      </c>
      <c r="R12" s="14" t="s">
        <v>59</v>
      </c>
    </row>
    <row r="13" spans="1:18" ht="13.7" customHeight="1" x14ac:dyDescent="0.25">
      <c r="A13" s="14" t="s">
        <v>60</v>
      </c>
      <c r="B13" s="15" t="s">
        <v>61</v>
      </c>
      <c r="C13" s="16" t="s">
        <v>62</v>
      </c>
      <c r="D13" s="17">
        <v>161</v>
      </c>
      <c r="E13" s="17">
        <v>98</v>
      </c>
      <c r="F13" s="17">
        <v>259</v>
      </c>
      <c r="G13" s="14" t="s">
        <v>63</v>
      </c>
      <c r="H13" s="17">
        <v>13559</v>
      </c>
      <c r="I13" s="18">
        <v>523</v>
      </c>
      <c r="J13" s="19"/>
      <c r="K13" s="18">
        <v>14082</v>
      </c>
      <c r="L13" s="19"/>
      <c r="M13" s="14" t="s">
        <v>64</v>
      </c>
      <c r="N13" s="17">
        <v>221</v>
      </c>
      <c r="O13" s="18">
        <v>467</v>
      </c>
      <c r="P13" s="19"/>
      <c r="Q13" s="17">
        <v>688</v>
      </c>
      <c r="R13" s="14" t="s">
        <v>65</v>
      </c>
    </row>
    <row r="14" spans="1:18" ht="13.7" customHeight="1" x14ac:dyDescent="0.25">
      <c r="A14" s="14" t="s">
        <v>66</v>
      </c>
      <c r="B14" s="15" t="s">
        <v>67</v>
      </c>
      <c r="C14" s="16" t="s">
        <v>68</v>
      </c>
      <c r="D14" s="17">
        <v>103</v>
      </c>
      <c r="E14" s="17">
        <v>60</v>
      </c>
      <c r="F14" s="17">
        <v>163</v>
      </c>
      <c r="G14" s="14" t="s">
        <v>69</v>
      </c>
      <c r="H14" s="17">
        <v>11859</v>
      </c>
      <c r="I14" s="18">
        <v>242</v>
      </c>
      <c r="J14" s="19"/>
      <c r="K14" s="18">
        <v>12101</v>
      </c>
      <c r="L14" s="19"/>
      <c r="M14" s="14" t="s">
        <v>70</v>
      </c>
      <c r="N14" s="17">
        <v>112</v>
      </c>
      <c r="O14" s="18">
        <v>211</v>
      </c>
      <c r="P14" s="19"/>
      <c r="Q14" s="17">
        <v>323</v>
      </c>
      <c r="R14" s="14" t="s">
        <v>71</v>
      </c>
    </row>
    <row r="15" spans="1:18" ht="13.7" customHeight="1" x14ac:dyDescent="0.25">
      <c r="A15" s="14" t="s">
        <v>72</v>
      </c>
      <c r="B15" s="15" t="s">
        <v>73</v>
      </c>
      <c r="C15" s="16" t="s">
        <v>74</v>
      </c>
      <c r="D15" s="17">
        <v>126</v>
      </c>
      <c r="E15" s="17">
        <v>57</v>
      </c>
      <c r="F15" s="17">
        <v>183</v>
      </c>
      <c r="G15" s="14" t="s">
        <v>75</v>
      </c>
      <c r="H15" s="17">
        <v>9923</v>
      </c>
      <c r="I15" s="18">
        <v>461</v>
      </c>
      <c r="J15" s="19"/>
      <c r="K15" s="18">
        <v>10384</v>
      </c>
      <c r="L15" s="19"/>
      <c r="M15" s="14" t="s">
        <v>76</v>
      </c>
      <c r="N15" s="17">
        <v>166</v>
      </c>
      <c r="O15" s="18">
        <v>277</v>
      </c>
      <c r="P15" s="19"/>
      <c r="Q15" s="17">
        <v>443</v>
      </c>
      <c r="R15" s="14" t="s">
        <v>77</v>
      </c>
    </row>
    <row r="16" spans="1:18" ht="13.7" customHeight="1" x14ac:dyDescent="0.25">
      <c r="A16" s="14" t="s">
        <v>78</v>
      </c>
      <c r="B16" s="15" t="s">
        <v>79</v>
      </c>
      <c r="C16" s="16" t="s">
        <v>80</v>
      </c>
      <c r="D16" s="17">
        <v>133</v>
      </c>
      <c r="E16" s="17">
        <v>66</v>
      </c>
      <c r="F16" s="17">
        <v>199</v>
      </c>
      <c r="G16" s="14" t="s">
        <v>81</v>
      </c>
      <c r="H16" s="17">
        <v>14064</v>
      </c>
      <c r="I16" s="18">
        <v>489</v>
      </c>
      <c r="J16" s="19"/>
      <c r="K16" s="18">
        <v>14553</v>
      </c>
      <c r="L16" s="19"/>
      <c r="M16" s="14" t="s">
        <v>82</v>
      </c>
      <c r="N16" s="17">
        <v>168</v>
      </c>
      <c r="O16" s="18">
        <v>340</v>
      </c>
      <c r="P16" s="19"/>
      <c r="Q16" s="17">
        <v>508</v>
      </c>
      <c r="R16" s="14" t="s">
        <v>83</v>
      </c>
    </row>
    <row r="17" spans="1:18" ht="13.7" customHeight="1" x14ac:dyDescent="0.25">
      <c r="A17" s="14" t="s">
        <v>84</v>
      </c>
      <c r="B17" s="15" t="s">
        <v>85</v>
      </c>
      <c r="C17" s="16" t="s">
        <v>86</v>
      </c>
      <c r="D17" s="17">
        <v>225</v>
      </c>
      <c r="E17" s="17">
        <v>107</v>
      </c>
      <c r="F17" s="17">
        <v>332</v>
      </c>
      <c r="G17" s="14" t="s">
        <v>87</v>
      </c>
      <c r="H17" s="17">
        <v>16564</v>
      </c>
      <c r="I17" s="18">
        <v>462</v>
      </c>
      <c r="J17" s="19"/>
      <c r="K17" s="18">
        <v>17026</v>
      </c>
      <c r="L17" s="19"/>
      <c r="M17" s="14" t="s">
        <v>88</v>
      </c>
      <c r="N17" s="17">
        <v>155</v>
      </c>
      <c r="O17" s="18">
        <v>391</v>
      </c>
      <c r="P17" s="19"/>
      <c r="Q17" s="17">
        <v>546</v>
      </c>
      <c r="R17" s="14" t="s">
        <v>40</v>
      </c>
    </row>
    <row r="18" spans="1:18" ht="13.7" customHeight="1" x14ac:dyDescent="0.25">
      <c r="A18" s="14" t="s">
        <v>89</v>
      </c>
      <c r="B18" s="15" t="s">
        <v>90</v>
      </c>
      <c r="C18" s="16" t="s">
        <v>91</v>
      </c>
      <c r="D18" s="17">
        <v>210</v>
      </c>
      <c r="E18" s="17">
        <v>143</v>
      </c>
      <c r="F18" s="17">
        <v>353</v>
      </c>
      <c r="G18" s="14" t="s">
        <v>92</v>
      </c>
      <c r="H18" s="17">
        <v>15395</v>
      </c>
      <c r="I18" s="18">
        <v>713</v>
      </c>
      <c r="J18" s="19"/>
      <c r="K18" s="18">
        <v>16108</v>
      </c>
      <c r="L18" s="19"/>
      <c r="M18" s="14" t="s">
        <v>93</v>
      </c>
      <c r="N18" s="17">
        <v>175</v>
      </c>
      <c r="O18" s="18">
        <v>384</v>
      </c>
      <c r="P18" s="19"/>
      <c r="Q18" s="17">
        <v>559</v>
      </c>
      <c r="R18" s="14" t="s">
        <v>94</v>
      </c>
    </row>
    <row r="19" spans="1:18" ht="13.7" customHeight="1" x14ac:dyDescent="0.25">
      <c r="A19" s="14" t="s">
        <v>95</v>
      </c>
      <c r="B19" s="15" t="s">
        <v>96</v>
      </c>
      <c r="C19" s="16" t="s">
        <v>97</v>
      </c>
      <c r="D19" s="17">
        <v>112</v>
      </c>
      <c r="E19" s="17">
        <v>84</v>
      </c>
      <c r="F19" s="17">
        <v>196</v>
      </c>
      <c r="G19" s="14" t="s">
        <v>98</v>
      </c>
      <c r="H19" s="17">
        <v>11351</v>
      </c>
      <c r="I19" s="18">
        <v>246</v>
      </c>
      <c r="J19" s="19"/>
      <c r="K19" s="18">
        <v>11597</v>
      </c>
      <c r="L19" s="19"/>
      <c r="M19" s="14" t="s">
        <v>99</v>
      </c>
      <c r="N19" s="17">
        <v>201</v>
      </c>
      <c r="O19" s="18">
        <v>414</v>
      </c>
      <c r="P19" s="19"/>
      <c r="Q19" s="17">
        <v>615</v>
      </c>
      <c r="R19" s="14" t="s">
        <v>100</v>
      </c>
    </row>
    <row r="20" spans="1:18" ht="13.7" customHeight="1" x14ac:dyDescent="0.25">
      <c r="A20" s="14" t="s">
        <v>101</v>
      </c>
      <c r="B20" s="15" t="s">
        <v>102</v>
      </c>
      <c r="C20" s="16" t="s">
        <v>103</v>
      </c>
      <c r="D20" s="17">
        <v>97</v>
      </c>
      <c r="E20" s="17">
        <v>69</v>
      </c>
      <c r="F20" s="17">
        <v>166</v>
      </c>
      <c r="G20" s="14" t="s">
        <v>104</v>
      </c>
      <c r="H20" s="17">
        <v>10758</v>
      </c>
      <c r="I20" s="18">
        <v>568</v>
      </c>
      <c r="J20" s="19"/>
      <c r="K20" s="18">
        <v>11326</v>
      </c>
      <c r="L20" s="19"/>
      <c r="M20" s="14" t="s">
        <v>105</v>
      </c>
      <c r="N20" s="17">
        <v>159</v>
      </c>
      <c r="O20" s="18">
        <v>322</v>
      </c>
      <c r="P20" s="19"/>
      <c r="Q20" s="17">
        <v>481</v>
      </c>
      <c r="R20" s="14" t="s">
        <v>106</v>
      </c>
    </row>
    <row r="21" spans="1:18" ht="13.7" customHeight="1" x14ac:dyDescent="0.25">
      <c r="A21" s="14" t="s">
        <v>107</v>
      </c>
      <c r="B21" s="15" t="s">
        <v>108</v>
      </c>
      <c r="C21" s="16" t="s">
        <v>109</v>
      </c>
      <c r="D21" s="17">
        <v>54</v>
      </c>
      <c r="E21" s="17">
        <v>54</v>
      </c>
      <c r="F21" s="17">
        <v>108</v>
      </c>
      <c r="G21" s="14" t="s">
        <v>110</v>
      </c>
      <c r="H21" s="17">
        <v>6962</v>
      </c>
      <c r="I21" s="18">
        <v>283</v>
      </c>
      <c r="J21" s="19"/>
      <c r="K21" s="18">
        <v>7245</v>
      </c>
      <c r="L21" s="19"/>
      <c r="M21" s="14" t="s">
        <v>111</v>
      </c>
      <c r="N21" s="17">
        <v>58</v>
      </c>
      <c r="O21" s="18">
        <v>122</v>
      </c>
      <c r="P21" s="19"/>
      <c r="Q21" s="17">
        <v>180</v>
      </c>
      <c r="R21" s="14" t="s">
        <v>112</v>
      </c>
    </row>
    <row r="22" spans="1:18" ht="13.7" customHeight="1" x14ac:dyDescent="0.25">
      <c r="A22" s="14" t="s">
        <v>113</v>
      </c>
      <c r="B22" s="15" t="s">
        <v>114</v>
      </c>
      <c r="C22" s="16" t="s">
        <v>115</v>
      </c>
      <c r="D22" s="17">
        <v>83</v>
      </c>
      <c r="E22" s="17">
        <v>51</v>
      </c>
      <c r="F22" s="17">
        <v>134</v>
      </c>
      <c r="G22" s="14" t="s">
        <v>116</v>
      </c>
      <c r="H22" s="17">
        <v>8964</v>
      </c>
      <c r="I22" s="18">
        <v>416</v>
      </c>
      <c r="J22" s="19"/>
      <c r="K22" s="18">
        <v>9380</v>
      </c>
      <c r="L22" s="19"/>
      <c r="M22" s="14" t="s">
        <v>117</v>
      </c>
      <c r="N22" s="17">
        <v>131</v>
      </c>
      <c r="O22" s="18">
        <v>232</v>
      </c>
      <c r="P22" s="19"/>
      <c r="Q22" s="17">
        <v>363</v>
      </c>
      <c r="R22" s="14" t="s">
        <v>118</v>
      </c>
    </row>
    <row r="23" spans="1:18" ht="13.7" customHeight="1" x14ac:dyDescent="0.25">
      <c r="A23" s="20" t="s">
        <v>11</v>
      </c>
      <c r="B23" s="22"/>
      <c r="C23" s="21"/>
      <c r="D23" s="23">
        <v>2866</v>
      </c>
      <c r="E23" s="23">
        <v>1803</v>
      </c>
      <c r="F23" s="24">
        <v>4669</v>
      </c>
      <c r="G23" s="25" t="s">
        <v>63</v>
      </c>
      <c r="H23" s="23">
        <v>248214</v>
      </c>
      <c r="I23" s="26">
        <v>9484</v>
      </c>
      <c r="J23" s="27"/>
      <c r="K23" s="28">
        <v>257698</v>
      </c>
      <c r="L23" s="29"/>
      <c r="M23" s="25" t="s">
        <v>119</v>
      </c>
      <c r="N23" s="23">
        <v>3689</v>
      </c>
      <c r="O23" s="26">
        <v>7564</v>
      </c>
      <c r="P23" s="27"/>
      <c r="Q23" s="24">
        <v>11253</v>
      </c>
      <c r="R23" s="25" t="s">
        <v>120</v>
      </c>
    </row>
    <row r="24" spans="1:18" ht="21.95" customHeight="1" thickBot="1" x14ac:dyDescent="0.3">
      <c r="A24" s="20" t="s">
        <v>121</v>
      </c>
      <c r="B24" s="22"/>
      <c r="C24" s="21"/>
      <c r="D24" s="30">
        <v>2866</v>
      </c>
      <c r="E24" s="30">
        <v>1803</v>
      </c>
      <c r="F24" s="30">
        <v>4669</v>
      </c>
      <c r="G24" s="25" t="s">
        <v>63</v>
      </c>
      <c r="H24" s="30">
        <v>248214</v>
      </c>
      <c r="I24" s="31">
        <v>9484</v>
      </c>
      <c r="J24" s="32"/>
      <c r="K24" s="31">
        <v>257698</v>
      </c>
      <c r="L24" s="32"/>
      <c r="M24" s="25" t="s">
        <v>119</v>
      </c>
      <c r="N24" s="30">
        <v>3689</v>
      </c>
      <c r="O24" s="31">
        <v>7564</v>
      </c>
      <c r="P24" s="32"/>
      <c r="Q24" s="30">
        <v>11253</v>
      </c>
      <c r="R24" s="25" t="s">
        <v>120</v>
      </c>
    </row>
    <row r="25" spans="1:18" ht="0.75" customHeight="1" thickTop="1" x14ac:dyDescent="0.25">
      <c r="A25" s="33" t="s">
        <v>122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ht="13.7" customHeight="1" x14ac:dyDescent="0.25">
      <c r="P26" s="34" t="s">
        <v>123</v>
      </c>
      <c r="Q26" s="34"/>
      <c r="R26" s="34"/>
    </row>
    <row r="27" spans="1:18" ht="16.5" customHeight="1" x14ac:dyDescent="0.25">
      <c r="A27" s="1" t="s">
        <v>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9.350000000000001" customHeight="1" x14ac:dyDescent="0.25">
      <c r="A28" s="2" t="s">
        <v>1</v>
      </c>
      <c r="B28" s="4"/>
      <c r="C28" s="4"/>
      <c r="D28" s="4"/>
      <c r="E28" s="4"/>
      <c r="F28" s="4"/>
      <c r="G28" s="4"/>
      <c r="H28" s="4"/>
      <c r="I28" s="4"/>
      <c r="J28" s="4"/>
      <c r="K28" s="3"/>
    </row>
    <row r="29" spans="1:18" ht="13.7" customHeight="1" x14ac:dyDescent="0.25">
      <c r="A29" s="6" t="s">
        <v>2</v>
      </c>
      <c r="B29" s="8" t="s">
        <v>3</v>
      </c>
      <c r="C29" s="9"/>
      <c r="D29" s="11" t="s">
        <v>124</v>
      </c>
      <c r="E29" s="13"/>
      <c r="F29" s="13"/>
      <c r="G29" s="12"/>
      <c r="H29" s="35" t="s">
        <v>11</v>
      </c>
      <c r="I29" s="37"/>
      <c r="J29" s="37"/>
      <c r="K29" s="36"/>
    </row>
    <row r="30" spans="1:18" ht="13.7" customHeight="1" x14ac:dyDescent="0.25">
      <c r="A30" s="7"/>
      <c r="B30" s="5" t="s">
        <v>7</v>
      </c>
      <c r="C30" s="5" t="s">
        <v>8</v>
      </c>
      <c r="D30" s="10" t="s">
        <v>9</v>
      </c>
      <c r="E30" s="10" t="s">
        <v>10</v>
      </c>
      <c r="F30" s="10" t="s">
        <v>11</v>
      </c>
      <c r="G30" s="10" t="s">
        <v>12</v>
      </c>
      <c r="H30" s="35" t="s">
        <v>3</v>
      </c>
      <c r="I30" s="36"/>
      <c r="J30" s="35" t="s">
        <v>12</v>
      </c>
      <c r="K30" s="36"/>
    </row>
    <row r="31" spans="1:18" ht="13.7" customHeight="1" x14ac:dyDescent="0.25">
      <c r="A31" s="14" t="s">
        <v>13</v>
      </c>
      <c r="B31" s="15" t="s">
        <v>14</v>
      </c>
      <c r="C31" s="16" t="s">
        <v>15</v>
      </c>
      <c r="D31" s="17">
        <v>387</v>
      </c>
      <c r="E31" s="17">
        <v>1824</v>
      </c>
      <c r="F31" s="17">
        <v>2211</v>
      </c>
      <c r="G31" s="14" t="s">
        <v>125</v>
      </c>
      <c r="H31" s="18">
        <v>20023</v>
      </c>
      <c r="I31" s="19"/>
      <c r="J31" s="38" t="s">
        <v>126</v>
      </c>
      <c r="K31" s="39"/>
    </row>
    <row r="32" spans="1:18" ht="13.7" customHeight="1" x14ac:dyDescent="0.25">
      <c r="A32" s="14" t="s">
        <v>19</v>
      </c>
      <c r="B32" s="15" t="s">
        <v>20</v>
      </c>
      <c r="C32" s="16" t="s">
        <v>21</v>
      </c>
      <c r="D32" s="17">
        <v>471</v>
      </c>
      <c r="E32" s="17">
        <v>2033</v>
      </c>
      <c r="F32" s="17">
        <v>2504</v>
      </c>
      <c r="G32" s="14" t="s">
        <v>127</v>
      </c>
      <c r="H32" s="18">
        <v>23905</v>
      </c>
      <c r="I32" s="19"/>
      <c r="J32" s="38" t="s">
        <v>128</v>
      </c>
      <c r="K32" s="39"/>
    </row>
    <row r="33" spans="1:11" ht="13.7" customHeight="1" x14ac:dyDescent="0.25">
      <c r="A33" s="14" t="s">
        <v>25</v>
      </c>
      <c r="B33" s="15" t="s">
        <v>26</v>
      </c>
      <c r="C33" s="16" t="s">
        <v>27</v>
      </c>
      <c r="D33" s="17">
        <v>244</v>
      </c>
      <c r="E33" s="17">
        <v>1121</v>
      </c>
      <c r="F33" s="17">
        <v>1365</v>
      </c>
      <c r="G33" s="14" t="s">
        <v>129</v>
      </c>
      <c r="H33" s="18">
        <v>16029</v>
      </c>
      <c r="I33" s="19"/>
      <c r="J33" s="38" t="s">
        <v>130</v>
      </c>
      <c r="K33" s="39"/>
    </row>
    <row r="34" spans="1:11" ht="13.7" customHeight="1" x14ac:dyDescent="0.25">
      <c r="A34" s="14" t="s">
        <v>31</v>
      </c>
      <c r="B34" s="15" t="s">
        <v>32</v>
      </c>
      <c r="C34" s="16" t="s">
        <v>33</v>
      </c>
      <c r="D34" s="17">
        <v>413</v>
      </c>
      <c r="E34" s="17">
        <v>1654</v>
      </c>
      <c r="F34" s="17">
        <v>2067</v>
      </c>
      <c r="G34" s="14" t="s">
        <v>131</v>
      </c>
      <c r="H34" s="18">
        <v>20868</v>
      </c>
      <c r="I34" s="19"/>
      <c r="J34" s="38" t="s">
        <v>132</v>
      </c>
      <c r="K34" s="39"/>
    </row>
    <row r="35" spans="1:11" ht="13.7" customHeight="1" x14ac:dyDescent="0.25">
      <c r="A35" s="14" t="s">
        <v>37</v>
      </c>
      <c r="B35" s="15" t="s">
        <v>38</v>
      </c>
      <c r="C35" s="16" t="s">
        <v>39</v>
      </c>
      <c r="D35" s="17">
        <v>450</v>
      </c>
      <c r="E35" s="17">
        <v>2133</v>
      </c>
      <c r="F35" s="17">
        <v>2583</v>
      </c>
      <c r="G35" s="14" t="s">
        <v>133</v>
      </c>
      <c r="H35" s="18">
        <v>18716</v>
      </c>
      <c r="I35" s="19"/>
      <c r="J35" s="38" t="s">
        <v>134</v>
      </c>
      <c r="K35" s="39"/>
    </row>
    <row r="36" spans="1:11" ht="13.7" customHeight="1" x14ac:dyDescent="0.25">
      <c r="A36" s="14" t="s">
        <v>43</v>
      </c>
      <c r="B36" s="15" t="s">
        <v>44</v>
      </c>
      <c r="C36" s="16" t="s">
        <v>45</v>
      </c>
      <c r="D36" s="17">
        <v>389</v>
      </c>
      <c r="E36" s="17">
        <v>1617</v>
      </c>
      <c r="F36" s="17">
        <v>2006</v>
      </c>
      <c r="G36" s="14" t="s">
        <v>135</v>
      </c>
      <c r="H36" s="18">
        <v>17283</v>
      </c>
      <c r="I36" s="19"/>
      <c r="J36" s="38" t="s">
        <v>136</v>
      </c>
      <c r="K36" s="39"/>
    </row>
    <row r="37" spans="1:11" ht="13.7" customHeight="1" x14ac:dyDescent="0.25">
      <c r="A37" s="14" t="s">
        <v>49</v>
      </c>
      <c r="B37" s="15" t="s">
        <v>50</v>
      </c>
      <c r="C37" s="16" t="s">
        <v>51</v>
      </c>
      <c r="D37" s="17">
        <v>366</v>
      </c>
      <c r="E37" s="17">
        <v>1322</v>
      </c>
      <c r="F37" s="17">
        <v>1688</v>
      </c>
      <c r="G37" s="14" t="s">
        <v>137</v>
      </c>
      <c r="H37" s="18">
        <v>19281</v>
      </c>
      <c r="I37" s="19"/>
      <c r="J37" s="38" t="s">
        <v>138</v>
      </c>
      <c r="K37" s="39"/>
    </row>
    <row r="38" spans="1:11" ht="13.7" customHeight="1" x14ac:dyDescent="0.25">
      <c r="A38" s="14" t="s">
        <v>55</v>
      </c>
      <c r="B38" s="15" t="s">
        <v>56</v>
      </c>
      <c r="C38" s="16" t="s">
        <v>57</v>
      </c>
      <c r="D38" s="17">
        <v>487</v>
      </c>
      <c r="E38" s="17">
        <v>1699</v>
      </c>
      <c r="F38" s="17">
        <v>2186</v>
      </c>
      <c r="G38" s="14" t="s">
        <v>139</v>
      </c>
      <c r="H38" s="18">
        <v>23524</v>
      </c>
      <c r="I38" s="19"/>
      <c r="J38" s="38" t="s">
        <v>140</v>
      </c>
      <c r="K38" s="39"/>
    </row>
    <row r="39" spans="1:11" ht="13.7" customHeight="1" x14ac:dyDescent="0.25">
      <c r="A39" s="14" t="s">
        <v>60</v>
      </c>
      <c r="B39" s="15" t="s">
        <v>61</v>
      </c>
      <c r="C39" s="16" t="s">
        <v>62</v>
      </c>
      <c r="D39" s="17">
        <v>379</v>
      </c>
      <c r="E39" s="17">
        <v>1382</v>
      </c>
      <c r="F39" s="17">
        <v>1761</v>
      </c>
      <c r="G39" s="14" t="s">
        <v>141</v>
      </c>
      <c r="H39" s="18">
        <v>16790</v>
      </c>
      <c r="I39" s="19"/>
      <c r="J39" s="38" t="s">
        <v>142</v>
      </c>
      <c r="K39" s="39"/>
    </row>
    <row r="40" spans="1:11" ht="13.7" customHeight="1" x14ac:dyDescent="0.25">
      <c r="A40" s="14" t="s">
        <v>66</v>
      </c>
      <c r="B40" s="15" t="s">
        <v>67</v>
      </c>
      <c r="C40" s="16" t="s">
        <v>68</v>
      </c>
      <c r="D40" s="17">
        <v>154</v>
      </c>
      <c r="E40" s="17">
        <v>473</v>
      </c>
      <c r="F40" s="17">
        <v>627</v>
      </c>
      <c r="G40" s="14" t="s">
        <v>143</v>
      </c>
      <c r="H40" s="18">
        <v>13214</v>
      </c>
      <c r="I40" s="19"/>
      <c r="J40" s="38" t="s">
        <v>144</v>
      </c>
      <c r="K40" s="39"/>
    </row>
    <row r="41" spans="1:11" ht="13.7" customHeight="1" x14ac:dyDescent="0.25">
      <c r="A41" s="14" t="s">
        <v>72</v>
      </c>
      <c r="B41" s="15" t="s">
        <v>73</v>
      </c>
      <c r="C41" s="16" t="s">
        <v>74</v>
      </c>
      <c r="D41" s="17">
        <v>288</v>
      </c>
      <c r="E41" s="17">
        <v>1060</v>
      </c>
      <c r="F41" s="17">
        <v>1348</v>
      </c>
      <c r="G41" s="14" t="s">
        <v>145</v>
      </c>
      <c r="H41" s="18">
        <v>12358</v>
      </c>
      <c r="I41" s="19"/>
      <c r="J41" s="38" t="s">
        <v>146</v>
      </c>
      <c r="K41" s="39"/>
    </row>
    <row r="42" spans="1:11" ht="13.7" customHeight="1" x14ac:dyDescent="0.25">
      <c r="A42" s="14" t="s">
        <v>78</v>
      </c>
      <c r="B42" s="15" t="s">
        <v>79</v>
      </c>
      <c r="C42" s="16" t="s">
        <v>80</v>
      </c>
      <c r="D42" s="17">
        <v>344</v>
      </c>
      <c r="E42" s="17">
        <v>1162</v>
      </c>
      <c r="F42" s="17">
        <v>1506</v>
      </c>
      <c r="G42" s="14" t="s">
        <v>147</v>
      </c>
      <c r="H42" s="18">
        <v>16766</v>
      </c>
      <c r="I42" s="19"/>
      <c r="J42" s="38" t="s">
        <v>148</v>
      </c>
      <c r="K42" s="39"/>
    </row>
    <row r="43" spans="1:11" ht="13.7" customHeight="1" x14ac:dyDescent="0.25">
      <c r="A43" s="14" t="s">
        <v>84</v>
      </c>
      <c r="B43" s="15" t="s">
        <v>85</v>
      </c>
      <c r="C43" s="16" t="s">
        <v>86</v>
      </c>
      <c r="D43" s="17">
        <v>338</v>
      </c>
      <c r="E43" s="17">
        <v>1278</v>
      </c>
      <c r="F43" s="17">
        <v>1616</v>
      </c>
      <c r="G43" s="14" t="s">
        <v>149</v>
      </c>
      <c r="H43" s="18">
        <v>19520</v>
      </c>
      <c r="I43" s="19"/>
      <c r="J43" s="38" t="s">
        <v>150</v>
      </c>
      <c r="K43" s="39"/>
    </row>
    <row r="44" spans="1:11" ht="13.7" customHeight="1" x14ac:dyDescent="0.25">
      <c r="A44" s="14" t="s">
        <v>89</v>
      </c>
      <c r="B44" s="15" t="s">
        <v>90</v>
      </c>
      <c r="C44" s="16" t="s">
        <v>91</v>
      </c>
      <c r="D44" s="17">
        <v>333</v>
      </c>
      <c r="E44" s="17">
        <v>1234</v>
      </c>
      <c r="F44" s="17">
        <v>1567</v>
      </c>
      <c r="G44" s="14" t="s">
        <v>151</v>
      </c>
      <c r="H44" s="18">
        <v>18587</v>
      </c>
      <c r="I44" s="19"/>
      <c r="J44" s="38" t="s">
        <v>152</v>
      </c>
      <c r="K44" s="39"/>
    </row>
    <row r="45" spans="1:11" ht="13.7" customHeight="1" x14ac:dyDescent="0.25">
      <c r="A45" s="14" t="s">
        <v>95</v>
      </c>
      <c r="B45" s="15" t="s">
        <v>96</v>
      </c>
      <c r="C45" s="16" t="s">
        <v>97</v>
      </c>
      <c r="D45" s="17">
        <v>294</v>
      </c>
      <c r="E45" s="17">
        <v>1138</v>
      </c>
      <c r="F45" s="17">
        <v>1432</v>
      </c>
      <c r="G45" s="14" t="s">
        <v>153</v>
      </c>
      <c r="H45" s="18">
        <v>13840</v>
      </c>
      <c r="I45" s="19"/>
      <c r="J45" s="38" t="s">
        <v>48</v>
      </c>
      <c r="K45" s="39"/>
    </row>
    <row r="46" spans="1:11" ht="13.7" customHeight="1" x14ac:dyDescent="0.25">
      <c r="A46" s="14" t="s">
        <v>101</v>
      </c>
      <c r="B46" s="15" t="s">
        <v>102</v>
      </c>
      <c r="C46" s="16" t="s">
        <v>103</v>
      </c>
      <c r="D46" s="17">
        <v>156</v>
      </c>
      <c r="E46" s="17">
        <v>708</v>
      </c>
      <c r="F46" s="17">
        <v>864</v>
      </c>
      <c r="G46" s="14" t="s">
        <v>154</v>
      </c>
      <c r="H46" s="18">
        <v>12837</v>
      </c>
      <c r="I46" s="19"/>
      <c r="J46" s="38" t="s">
        <v>155</v>
      </c>
      <c r="K46" s="39"/>
    </row>
    <row r="47" spans="1:11" ht="13.7" customHeight="1" x14ac:dyDescent="0.25">
      <c r="A47" s="14" t="s">
        <v>107</v>
      </c>
      <c r="B47" s="15" t="s">
        <v>108</v>
      </c>
      <c r="C47" s="16" t="s">
        <v>109</v>
      </c>
      <c r="D47" s="17">
        <v>100</v>
      </c>
      <c r="E47" s="17">
        <v>234</v>
      </c>
      <c r="F47" s="17">
        <v>334</v>
      </c>
      <c r="G47" s="14" t="s">
        <v>156</v>
      </c>
      <c r="H47" s="18">
        <v>7867</v>
      </c>
      <c r="I47" s="19"/>
      <c r="J47" s="38" t="s">
        <v>157</v>
      </c>
      <c r="K47" s="39"/>
    </row>
    <row r="48" spans="1:11" ht="13.7" customHeight="1" x14ac:dyDescent="0.25">
      <c r="A48" s="14" t="s">
        <v>113</v>
      </c>
      <c r="B48" s="15" t="s">
        <v>114</v>
      </c>
      <c r="C48" s="16" t="s">
        <v>115</v>
      </c>
      <c r="D48" s="17">
        <v>267</v>
      </c>
      <c r="E48" s="17">
        <v>941</v>
      </c>
      <c r="F48" s="17">
        <v>1208</v>
      </c>
      <c r="G48" s="14" t="s">
        <v>158</v>
      </c>
      <c r="H48" s="18">
        <v>11085</v>
      </c>
      <c r="I48" s="19"/>
      <c r="J48" s="38" t="s">
        <v>159</v>
      </c>
      <c r="K48" s="39"/>
    </row>
    <row r="49" spans="1:18" ht="13.7" customHeight="1" x14ac:dyDescent="0.25">
      <c r="A49" s="20" t="s">
        <v>11</v>
      </c>
      <c r="B49" s="22"/>
      <c r="C49" s="21"/>
      <c r="D49" s="23">
        <v>5860</v>
      </c>
      <c r="E49" s="23">
        <v>23013</v>
      </c>
      <c r="F49" s="24">
        <v>28873</v>
      </c>
      <c r="G49" s="25" t="s">
        <v>160</v>
      </c>
      <c r="H49" s="40">
        <v>302493</v>
      </c>
      <c r="I49" s="41"/>
      <c r="J49" s="42">
        <v>0</v>
      </c>
      <c r="K49" s="43"/>
    </row>
    <row r="50" spans="1:18" ht="21.95" customHeight="1" thickBot="1" x14ac:dyDescent="0.3">
      <c r="A50" s="20" t="s">
        <v>121</v>
      </c>
      <c r="B50" s="22"/>
      <c r="C50" s="21"/>
      <c r="D50" s="30">
        <v>5860</v>
      </c>
      <c r="E50" s="30">
        <v>23013</v>
      </c>
      <c r="F50" s="30">
        <v>28873</v>
      </c>
      <c r="G50" s="25" t="s">
        <v>160</v>
      </c>
      <c r="H50" s="44">
        <v>302493</v>
      </c>
      <c r="I50" s="45"/>
      <c r="J50" s="42">
        <v>0</v>
      </c>
      <c r="K50" s="43"/>
    </row>
    <row r="51" spans="1:18" ht="0.75" customHeight="1" thickTop="1" x14ac:dyDescent="0.25">
      <c r="A51" s="33" t="s">
        <v>122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ht="13.7" customHeight="1" x14ac:dyDescent="0.25">
      <c r="P52" s="34" t="s">
        <v>161</v>
      </c>
      <c r="Q52" s="34"/>
      <c r="R52" s="34"/>
    </row>
  </sheetData>
  <mergeCells count="126">
    <mergeCell ref="A51:R51"/>
    <mergeCell ref="P52:R52"/>
    <mergeCell ref="A49:C49"/>
    <mergeCell ref="H49:I49"/>
    <mergeCell ref="J49:K49"/>
    <mergeCell ref="A50:C50"/>
    <mergeCell ref="H50:I50"/>
    <mergeCell ref="J50:K50"/>
    <mergeCell ref="H46:I46"/>
    <mergeCell ref="J46:K46"/>
    <mergeCell ref="H47:I47"/>
    <mergeCell ref="J47:K47"/>
    <mergeCell ref="H48:I48"/>
    <mergeCell ref="J48:K48"/>
    <mergeCell ref="H43:I43"/>
    <mergeCell ref="J43:K43"/>
    <mergeCell ref="H44:I44"/>
    <mergeCell ref="J44:K44"/>
    <mergeCell ref="H45:I45"/>
    <mergeCell ref="J45:K45"/>
    <mergeCell ref="H40:I40"/>
    <mergeCell ref="J40:K40"/>
    <mergeCell ref="H41:I41"/>
    <mergeCell ref="J41:K41"/>
    <mergeCell ref="H42:I42"/>
    <mergeCell ref="J42:K42"/>
    <mergeCell ref="H37:I37"/>
    <mergeCell ref="J37:K37"/>
    <mergeCell ref="H38:I38"/>
    <mergeCell ref="J38:K38"/>
    <mergeCell ref="H39:I39"/>
    <mergeCell ref="J39:K39"/>
    <mergeCell ref="H34:I34"/>
    <mergeCell ref="J34:K34"/>
    <mergeCell ref="H35:I35"/>
    <mergeCell ref="J35:K35"/>
    <mergeCell ref="H36:I36"/>
    <mergeCell ref="J36:K36"/>
    <mergeCell ref="H31:I31"/>
    <mergeCell ref="J31:K31"/>
    <mergeCell ref="H32:I32"/>
    <mergeCell ref="J32:K32"/>
    <mergeCell ref="H33:I33"/>
    <mergeCell ref="J33:K33"/>
    <mergeCell ref="A25:R25"/>
    <mergeCell ref="P26:R26"/>
    <mergeCell ref="A27:R27"/>
    <mergeCell ref="A28:K28"/>
    <mergeCell ref="A29:A30"/>
    <mergeCell ref="B29:C29"/>
    <mergeCell ref="D29:G29"/>
    <mergeCell ref="H29:K29"/>
    <mergeCell ref="H30:I30"/>
    <mergeCell ref="J30:K30"/>
    <mergeCell ref="A23:C23"/>
    <mergeCell ref="I23:J23"/>
    <mergeCell ref="K23:L23"/>
    <mergeCell ref="O23:P23"/>
    <mergeCell ref="A24:C24"/>
    <mergeCell ref="I24:J24"/>
    <mergeCell ref="K24:L24"/>
    <mergeCell ref="O24:P24"/>
    <mergeCell ref="I21:J21"/>
    <mergeCell ref="K21:L21"/>
    <mergeCell ref="O21:P21"/>
    <mergeCell ref="I22:J22"/>
    <mergeCell ref="K22:L22"/>
    <mergeCell ref="O22:P22"/>
    <mergeCell ref="I19:J19"/>
    <mergeCell ref="K19:L19"/>
    <mergeCell ref="O19:P19"/>
    <mergeCell ref="I20:J20"/>
    <mergeCell ref="K20:L20"/>
    <mergeCell ref="O20:P20"/>
    <mergeCell ref="I17:J17"/>
    <mergeCell ref="K17:L17"/>
    <mergeCell ref="O17:P17"/>
    <mergeCell ref="I18:J18"/>
    <mergeCell ref="K18:L18"/>
    <mergeCell ref="O18:P18"/>
    <mergeCell ref="I15:J15"/>
    <mergeCell ref="K15:L15"/>
    <mergeCell ref="O15:P15"/>
    <mergeCell ref="I16:J16"/>
    <mergeCell ref="K16:L16"/>
    <mergeCell ref="O16:P16"/>
    <mergeCell ref="I13:J13"/>
    <mergeCell ref="K13:L13"/>
    <mergeCell ref="O13:P13"/>
    <mergeCell ref="I14:J14"/>
    <mergeCell ref="K14:L14"/>
    <mergeCell ref="O14:P14"/>
    <mergeCell ref="I11:J11"/>
    <mergeCell ref="K11:L11"/>
    <mergeCell ref="O11:P11"/>
    <mergeCell ref="I12:J12"/>
    <mergeCell ref="K12:L12"/>
    <mergeCell ref="O12:P12"/>
    <mergeCell ref="I9:J9"/>
    <mergeCell ref="K9:L9"/>
    <mergeCell ref="O9:P9"/>
    <mergeCell ref="I10:J10"/>
    <mergeCell ref="K10:L10"/>
    <mergeCell ref="O10:P10"/>
    <mergeCell ref="I7:J7"/>
    <mergeCell ref="K7:L7"/>
    <mergeCell ref="O7:P7"/>
    <mergeCell ref="I8:J8"/>
    <mergeCell ref="K8:L8"/>
    <mergeCell ref="O8:P8"/>
    <mergeCell ref="I5:J5"/>
    <mergeCell ref="K5:L5"/>
    <mergeCell ref="O5:P5"/>
    <mergeCell ref="I6:J6"/>
    <mergeCell ref="K6:L6"/>
    <mergeCell ref="O6:P6"/>
    <mergeCell ref="A1:R1"/>
    <mergeCell ref="A2:R2"/>
    <mergeCell ref="A3:A4"/>
    <mergeCell ref="B3:C3"/>
    <mergeCell ref="D3:G3"/>
    <mergeCell ref="H3:M3"/>
    <mergeCell ref="N3:R3"/>
    <mergeCell ref="I4:J4"/>
    <mergeCell ref="K4:L4"/>
    <mergeCell ref="O4:P4"/>
  </mergeCells>
  <pageMargins left="0.75" right="0.75" top="0.75" bottom="0.75" header="0.5" footer="0.5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I13" sqref="F13:I13"/>
    </sheetView>
  </sheetViews>
  <sheetFormatPr defaultRowHeight="15" customHeight="1" x14ac:dyDescent="0.25"/>
  <cols>
    <col min="1" max="1" width="5.7109375" style="46" customWidth="1"/>
    <col min="2" max="2" width="17.42578125" customWidth="1"/>
    <col min="6" max="6" width="12.140625" style="47" bestFit="1" customWidth="1"/>
    <col min="8" max="8" width="12.140625" style="47" bestFit="1" customWidth="1"/>
  </cols>
  <sheetData>
    <row r="1" spans="1:10" ht="15" customHeight="1" x14ac:dyDescent="0.25">
      <c r="A1" s="48" t="s">
        <v>1</v>
      </c>
      <c r="B1" s="50"/>
      <c r="C1" s="50"/>
      <c r="D1" s="50"/>
      <c r="E1" s="50"/>
      <c r="F1" s="50"/>
      <c r="G1" s="50"/>
      <c r="H1" s="49"/>
    </row>
    <row r="2" spans="1:10" ht="15" customHeight="1" x14ac:dyDescent="0.25">
      <c r="A2" s="51" t="s">
        <v>2</v>
      </c>
      <c r="B2" s="51" t="s">
        <v>162</v>
      </c>
      <c r="C2" s="54" t="s">
        <v>9</v>
      </c>
      <c r="D2" s="55"/>
      <c r="E2" s="54" t="s">
        <v>10</v>
      </c>
      <c r="F2" s="55"/>
      <c r="G2" s="54" t="s">
        <v>11</v>
      </c>
      <c r="H2" s="55"/>
    </row>
    <row r="3" spans="1:10" ht="15" customHeight="1" x14ac:dyDescent="0.25">
      <c r="A3" s="52"/>
      <c r="B3" s="52"/>
      <c r="C3" s="53" t="s">
        <v>163</v>
      </c>
      <c r="D3" s="53" t="s">
        <v>12</v>
      </c>
      <c r="E3" s="53" t="s">
        <v>163</v>
      </c>
      <c r="F3" s="56" t="s">
        <v>12</v>
      </c>
      <c r="G3" s="53" t="s">
        <v>163</v>
      </c>
      <c r="H3" s="56" t="s">
        <v>12</v>
      </c>
    </row>
    <row r="4" spans="1:10" ht="15" customHeight="1" x14ac:dyDescent="0.25">
      <c r="A4" s="57">
        <v>1</v>
      </c>
      <c r="B4" s="58" t="s">
        <v>4</v>
      </c>
      <c r="C4" s="59">
        <v>2866</v>
      </c>
      <c r="D4" s="60">
        <f>C4/$C$8</f>
        <v>1.0996473915028643E-2</v>
      </c>
      <c r="E4" s="59">
        <v>1803</v>
      </c>
      <c r="F4" s="61">
        <f>E4/$E$8</f>
        <v>4.3068029810815978E-2</v>
      </c>
      <c r="G4" s="59">
        <f>C4+E4</f>
        <v>4669</v>
      </c>
      <c r="H4" s="61">
        <f>G4/$G$8</f>
        <v>1.5435067918927049E-2</v>
      </c>
    </row>
    <row r="5" spans="1:10" ht="15" customHeight="1" x14ac:dyDescent="0.25">
      <c r="A5" s="57">
        <v>2</v>
      </c>
      <c r="B5" s="58" t="s">
        <v>5</v>
      </c>
      <c r="C5" s="59">
        <v>248214</v>
      </c>
      <c r="D5" s="60">
        <f>C5/$C$8</f>
        <v>0.95236523947833895</v>
      </c>
      <c r="E5" s="59">
        <v>9484</v>
      </c>
      <c r="F5" s="61">
        <f>E5/$E$8</f>
        <v>0.22654309191668259</v>
      </c>
      <c r="G5" s="59">
        <f>C5+E5</f>
        <v>257698</v>
      </c>
      <c r="H5" s="61">
        <f>G5/$G$8</f>
        <v>0.85191392858677717</v>
      </c>
    </row>
    <row r="6" spans="1:10" ht="15" customHeight="1" x14ac:dyDescent="0.25">
      <c r="A6" s="57">
        <v>3</v>
      </c>
      <c r="B6" s="58" t="s">
        <v>6</v>
      </c>
      <c r="C6" s="59">
        <v>3689</v>
      </c>
      <c r="D6" s="60">
        <f>C6/$C$8</f>
        <v>1.4154219215820189E-2</v>
      </c>
      <c r="E6" s="59">
        <v>7564</v>
      </c>
      <c r="F6" s="61">
        <f>E6/$E$8</f>
        <v>0.18068029810815975</v>
      </c>
      <c r="G6" s="59">
        <f>C6+E6</f>
        <v>11253</v>
      </c>
      <c r="H6" s="61">
        <f>G6/$G$8</f>
        <v>3.7200860846366694E-2</v>
      </c>
      <c r="J6" s="62"/>
    </row>
    <row r="7" spans="1:10" ht="15" customHeight="1" x14ac:dyDescent="0.25">
      <c r="A7" s="57">
        <v>4</v>
      </c>
      <c r="B7" s="58" t="s">
        <v>124</v>
      </c>
      <c r="C7" s="59">
        <v>5860</v>
      </c>
      <c r="D7" s="60">
        <f>C7/$C$8</f>
        <v>2.2484067390812226E-2</v>
      </c>
      <c r="E7" s="59">
        <v>23013</v>
      </c>
      <c r="F7" s="61">
        <f>E7/$E$8</f>
        <v>0.54970858016434165</v>
      </c>
      <c r="G7" s="59">
        <f>C7+E7</f>
        <v>28873</v>
      </c>
      <c r="H7" s="61">
        <f>G7/$G$8</f>
        <v>9.5450142647929045E-2</v>
      </c>
      <c r="J7" s="62"/>
    </row>
    <row r="8" spans="1:10" ht="15" customHeight="1" x14ac:dyDescent="0.25">
      <c r="A8" s="63" t="s">
        <v>11</v>
      </c>
      <c r="B8" s="64"/>
      <c r="C8" s="65">
        <f t="shared" ref="C8:H8" si="0">SUM(C4:C7)</f>
        <v>260629</v>
      </c>
      <c r="D8" s="66">
        <f t="shared" si="0"/>
        <v>1</v>
      </c>
      <c r="E8" s="65">
        <f t="shared" si="0"/>
        <v>41864</v>
      </c>
      <c r="F8" s="67">
        <f t="shared" si="0"/>
        <v>1</v>
      </c>
      <c r="G8" s="65">
        <f t="shared" si="0"/>
        <v>302493</v>
      </c>
      <c r="H8" s="67">
        <f t="shared" si="0"/>
        <v>0.99999999999999989</v>
      </c>
    </row>
    <row r="13" spans="1:10" ht="15" customHeight="1" x14ac:dyDescent="0.25">
      <c r="G13" s="62"/>
    </row>
  </sheetData>
  <mergeCells count="7">
    <mergeCell ref="A8:B8"/>
    <mergeCell ref="A1:H1"/>
    <mergeCell ref="A2:A3"/>
    <mergeCell ref="B2:B3"/>
    <mergeCell ref="C2:D2"/>
    <mergeCell ref="E2:F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dcterms:created xsi:type="dcterms:W3CDTF">2022-07-14T03:25:40Z</dcterms:created>
  <dcterms:modified xsi:type="dcterms:W3CDTF">2022-07-14T03:25:40Z</dcterms:modified>
</cp:coreProperties>
</file>