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azizsembada\dindukcapil\Dokumen\Agregat\DKB\DKB 2 tahun 2018\excel baru\"/>
    </mc:Choice>
  </mc:AlternateContent>
  <xr:revisionPtr revIDLastSave="0" documentId="8_{B82365DC-AE41-4ECC-91C1-AAF023B6E2BE}" xr6:coauthVersionLast="47" xr6:coauthVersionMax="47" xr10:uidLastSave="{00000000-0000-0000-0000-000000000000}"/>
  <bookViews>
    <workbookView xWindow="5895" yWindow="3795" windowWidth="21600" windowHeight="11385"/>
  </bookViews>
  <sheets>
    <sheet name="Page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2" i="4" l="1"/>
  <c r="D340" i="4" s="1"/>
  <c r="F340" i="4"/>
  <c r="F339" i="4"/>
  <c r="F338" i="4"/>
  <c r="F337" i="4"/>
  <c r="F336" i="4"/>
  <c r="F335" i="4"/>
  <c r="F334" i="4"/>
  <c r="F333" i="4"/>
  <c r="F332" i="4"/>
  <c r="F331" i="4"/>
  <c r="F330" i="4"/>
  <c r="C325" i="4"/>
  <c r="D323" i="4" s="1"/>
  <c r="F323" i="4"/>
  <c r="F322" i="4"/>
  <c r="F321" i="4"/>
  <c r="F320" i="4"/>
  <c r="F319" i="4"/>
  <c r="F318" i="4"/>
  <c r="C313" i="4"/>
  <c r="D310" i="4" s="1"/>
  <c r="F312" i="4"/>
  <c r="F311" i="4"/>
  <c r="D311" i="4"/>
  <c r="F310" i="4"/>
  <c r="F309" i="4"/>
  <c r="F308" i="4"/>
  <c r="F307" i="4"/>
  <c r="D307" i="4"/>
  <c r="F306" i="4"/>
  <c r="F305" i="4"/>
  <c r="F304" i="4"/>
  <c r="C299" i="4"/>
  <c r="D298" i="4" s="1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C280" i="4"/>
  <c r="D277" i="4" s="1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C262" i="4"/>
  <c r="D261" i="4" s="1"/>
  <c r="F261" i="4"/>
  <c r="F260" i="4"/>
  <c r="F259" i="4"/>
  <c r="F258" i="4"/>
  <c r="F257" i="4"/>
  <c r="F256" i="4"/>
  <c r="F255" i="4"/>
  <c r="F254" i="4"/>
  <c r="F253" i="4"/>
  <c r="F252" i="4"/>
  <c r="F251" i="4"/>
  <c r="F250" i="4"/>
  <c r="D250" i="4"/>
  <c r="C244" i="4"/>
  <c r="D243" i="4" s="1"/>
  <c r="F243" i="4"/>
  <c r="F242" i="4"/>
  <c r="F241" i="4"/>
  <c r="F240" i="4"/>
  <c r="D240" i="4"/>
  <c r="F239" i="4"/>
  <c r="F238" i="4"/>
  <c r="F237" i="4"/>
  <c r="F236" i="4"/>
  <c r="F235" i="4"/>
  <c r="F234" i="4"/>
  <c r="F233" i="4"/>
  <c r="C228" i="4"/>
  <c r="D226" i="4" s="1"/>
  <c r="F226" i="4"/>
  <c r="F225" i="4"/>
  <c r="F224" i="4"/>
  <c r="F223" i="4"/>
  <c r="F222" i="4"/>
  <c r="F221" i="4"/>
  <c r="F220" i="4"/>
  <c r="F219" i="4"/>
  <c r="F218" i="4"/>
  <c r="F217" i="4"/>
  <c r="F216" i="4"/>
  <c r="F215" i="4"/>
  <c r="D215" i="4"/>
  <c r="F214" i="4"/>
  <c r="C208" i="4"/>
  <c r="D201" i="4" s="1"/>
  <c r="F206" i="4"/>
  <c r="D206" i="4"/>
  <c r="F205" i="4"/>
  <c r="F204" i="4"/>
  <c r="D204" i="4"/>
  <c r="F203" i="4"/>
  <c r="D203" i="4"/>
  <c r="F202" i="4"/>
  <c r="D202" i="4"/>
  <c r="F201" i="4"/>
  <c r="F200" i="4"/>
  <c r="D200" i="4"/>
  <c r="C195" i="4"/>
  <c r="D193" i="4" s="1"/>
  <c r="F193" i="4"/>
  <c r="F192" i="4"/>
  <c r="F191" i="4"/>
  <c r="D191" i="4"/>
  <c r="F190" i="4"/>
  <c r="D190" i="4"/>
  <c r="F189" i="4"/>
  <c r="F188" i="4"/>
  <c r="F187" i="4"/>
  <c r="D187" i="4"/>
  <c r="F186" i="4"/>
  <c r="D186" i="4"/>
  <c r="F185" i="4"/>
  <c r="F184" i="4"/>
  <c r="F183" i="4"/>
  <c r="D183" i="4"/>
  <c r="F182" i="4"/>
  <c r="D182" i="4"/>
  <c r="F181" i="4"/>
  <c r="F180" i="4"/>
  <c r="F179" i="4"/>
  <c r="D179" i="4"/>
  <c r="F178" i="4"/>
  <c r="D178" i="4"/>
  <c r="C173" i="4"/>
  <c r="D170" i="4" s="1"/>
  <c r="F171" i="4"/>
  <c r="D171" i="4"/>
  <c r="F170" i="4"/>
  <c r="F169" i="4"/>
  <c r="D169" i="4"/>
  <c r="F168" i="4"/>
  <c r="D168" i="4"/>
  <c r="F167" i="4"/>
  <c r="D167" i="4"/>
  <c r="F166" i="4"/>
  <c r="F165" i="4"/>
  <c r="D165" i="4"/>
  <c r="F164" i="4"/>
  <c r="D164" i="4"/>
  <c r="F163" i="4"/>
  <c r="D163" i="4"/>
  <c r="F162" i="4"/>
  <c r="F161" i="4"/>
  <c r="D161" i="4"/>
  <c r="F160" i="4"/>
  <c r="D160" i="4"/>
  <c r="F159" i="4"/>
  <c r="D159" i="4"/>
  <c r="F158" i="4"/>
  <c r="F157" i="4"/>
  <c r="D157" i="4"/>
  <c r="F156" i="4"/>
  <c r="D156" i="4"/>
  <c r="F155" i="4"/>
  <c r="D155" i="4"/>
  <c r="F154" i="4"/>
  <c r="F153" i="4"/>
  <c r="D153" i="4"/>
  <c r="C147" i="4"/>
  <c r="D145" i="4" s="1"/>
  <c r="F145" i="4"/>
  <c r="F144" i="4"/>
  <c r="F143" i="4"/>
  <c r="D143" i="4"/>
  <c r="F142" i="4"/>
  <c r="D142" i="4"/>
  <c r="F141" i="4"/>
  <c r="F140" i="4"/>
  <c r="F139" i="4"/>
  <c r="D139" i="4"/>
  <c r="F138" i="4"/>
  <c r="D138" i="4"/>
  <c r="F137" i="4"/>
  <c r="F136" i="4"/>
  <c r="F135" i="4"/>
  <c r="D135" i="4"/>
  <c r="F134" i="4"/>
  <c r="D134" i="4"/>
  <c r="F133" i="4"/>
  <c r="F132" i="4"/>
  <c r="C125" i="4"/>
  <c r="D121" i="4" s="1"/>
  <c r="F124" i="4"/>
  <c r="D124" i="4"/>
  <c r="F123" i="4"/>
  <c r="D123" i="4"/>
  <c r="F122" i="4"/>
  <c r="D122" i="4"/>
  <c r="F121" i="4"/>
  <c r="F120" i="4"/>
  <c r="D120" i="4"/>
  <c r="F119" i="4"/>
  <c r="D119" i="4"/>
  <c r="F118" i="4"/>
  <c r="D118" i="4"/>
  <c r="F117" i="4"/>
  <c r="F116" i="4"/>
  <c r="D116" i="4"/>
  <c r="F115" i="4"/>
  <c r="D115" i="4"/>
  <c r="F114" i="4"/>
  <c r="D114" i="4"/>
  <c r="F113" i="4"/>
  <c r="F112" i="4"/>
  <c r="D112" i="4"/>
  <c r="F111" i="4"/>
  <c r="D111" i="4"/>
  <c r="F110" i="4"/>
  <c r="D110" i="4"/>
  <c r="F109" i="4"/>
  <c r="F108" i="4"/>
  <c r="D108" i="4"/>
  <c r="C103" i="4"/>
  <c r="D102" i="4" s="1"/>
  <c r="F102" i="4"/>
  <c r="F101" i="4"/>
  <c r="F100" i="4"/>
  <c r="D100" i="4"/>
  <c r="F99" i="4"/>
  <c r="D99" i="4"/>
  <c r="F98" i="4"/>
  <c r="F97" i="4"/>
  <c r="F96" i="4"/>
  <c r="D96" i="4"/>
  <c r="F95" i="4"/>
  <c r="D95" i="4"/>
  <c r="F94" i="4"/>
  <c r="F93" i="4"/>
  <c r="F92" i="4"/>
  <c r="D92" i="4"/>
  <c r="F91" i="4"/>
  <c r="D91" i="4"/>
  <c r="F90" i="4"/>
  <c r="C84" i="4"/>
  <c r="D81" i="4" s="1"/>
  <c r="F83" i="4"/>
  <c r="F82" i="4"/>
  <c r="D82" i="4"/>
  <c r="F81" i="4"/>
  <c r="F80" i="4"/>
  <c r="D80" i="4"/>
  <c r="F79" i="4"/>
  <c r="F78" i="4"/>
  <c r="D78" i="4"/>
  <c r="F77" i="4"/>
  <c r="F76" i="4"/>
  <c r="D76" i="4"/>
  <c r="F75" i="4"/>
  <c r="F74" i="4"/>
  <c r="D74" i="4"/>
  <c r="F73" i="4"/>
  <c r="F72" i="4"/>
  <c r="D72" i="4"/>
  <c r="F71" i="4"/>
  <c r="F70" i="4"/>
  <c r="D70" i="4"/>
  <c r="F69" i="4"/>
  <c r="F68" i="4"/>
  <c r="D68" i="4"/>
  <c r="F67" i="4"/>
  <c r="F66" i="4"/>
  <c r="D66" i="4"/>
  <c r="C61" i="4"/>
  <c r="D60" i="4" s="1"/>
  <c r="F60" i="4"/>
  <c r="F59" i="4"/>
  <c r="F58" i="4"/>
  <c r="F57" i="4"/>
  <c r="D57" i="4"/>
  <c r="F56" i="4"/>
  <c r="F55" i="4"/>
  <c r="F54" i="4"/>
  <c r="F53" i="4"/>
  <c r="D53" i="4"/>
  <c r="F52" i="4"/>
  <c r="F51" i="4"/>
  <c r="F50" i="4"/>
  <c r="D50" i="4"/>
  <c r="F49" i="4"/>
  <c r="D49" i="4"/>
  <c r="F48" i="4"/>
  <c r="C43" i="4"/>
  <c r="D40" i="4" s="1"/>
  <c r="F42" i="4"/>
  <c r="F41" i="4"/>
  <c r="D41" i="4"/>
  <c r="F40" i="4"/>
  <c r="F39" i="4"/>
  <c r="D39" i="4"/>
  <c r="F38" i="4"/>
  <c r="F37" i="4"/>
  <c r="D37" i="4"/>
  <c r="F36" i="4"/>
  <c r="F35" i="4"/>
  <c r="D35" i="4"/>
  <c r="F34" i="4"/>
  <c r="F33" i="4"/>
  <c r="D33" i="4"/>
  <c r="F32" i="4"/>
  <c r="F31" i="4"/>
  <c r="D31" i="4"/>
  <c r="F30" i="4"/>
  <c r="F29" i="4"/>
  <c r="D29" i="4"/>
  <c r="C24" i="4"/>
  <c r="D23" i="4" s="1"/>
  <c r="F23" i="4"/>
  <c r="F22" i="4"/>
  <c r="F21" i="4"/>
  <c r="F20" i="4"/>
  <c r="D20" i="4"/>
  <c r="F19" i="4"/>
  <c r="F18" i="4"/>
  <c r="F17" i="4"/>
  <c r="F16" i="4"/>
  <c r="D16" i="4"/>
  <c r="F15" i="4"/>
  <c r="F14" i="4"/>
  <c r="F13" i="4"/>
  <c r="F12" i="4"/>
  <c r="D12" i="4"/>
  <c r="F11" i="4"/>
  <c r="F10" i="4"/>
  <c r="F9" i="4"/>
  <c r="F8" i="4"/>
  <c r="D8" i="4"/>
  <c r="F7" i="4"/>
  <c r="F6" i="4"/>
  <c r="F5" i="4"/>
  <c r="D320" i="4" l="1"/>
  <c r="D236" i="4"/>
  <c r="D270" i="4"/>
  <c r="D278" i="4"/>
  <c r="D333" i="4"/>
  <c r="D5" i="4"/>
  <c r="D13" i="4"/>
  <c r="D21" i="4"/>
  <c r="D54" i="4"/>
  <c r="D219" i="4"/>
  <c r="D223" i="4"/>
  <c r="D287" i="4"/>
  <c r="D295" i="4"/>
  <c r="D162" i="4"/>
  <c r="D205" i="4"/>
  <c r="D233" i="4"/>
  <c r="D241" i="4"/>
  <c r="D267" i="4"/>
  <c r="D275" i="4"/>
  <c r="D279" i="4"/>
  <c r="D304" i="4"/>
  <c r="D308" i="4"/>
  <c r="D312" i="4"/>
  <c r="D330" i="4"/>
  <c r="D334" i="4"/>
  <c r="D338" i="4"/>
  <c r="D274" i="4"/>
  <c r="D337" i="4"/>
  <c r="D9" i="4"/>
  <c r="D17" i="4"/>
  <c r="D58" i="4"/>
  <c r="D254" i="4"/>
  <c r="D258" i="4"/>
  <c r="D291" i="4"/>
  <c r="D30" i="4"/>
  <c r="D34" i="4"/>
  <c r="D38" i="4"/>
  <c r="D42" i="4"/>
  <c r="D67" i="4"/>
  <c r="D71" i="4"/>
  <c r="D75" i="4"/>
  <c r="D79" i="4"/>
  <c r="D83" i="4"/>
  <c r="D109" i="4"/>
  <c r="D113" i="4"/>
  <c r="D117" i="4"/>
  <c r="D154" i="4"/>
  <c r="D158" i="4"/>
  <c r="D166" i="4"/>
  <c r="D237" i="4"/>
  <c r="D271" i="4"/>
  <c r="D6" i="4"/>
  <c r="D10" i="4"/>
  <c r="D14" i="4"/>
  <c r="D18" i="4"/>
  <c r="D22" i="4"/>
  <c r="D51" i="4"/>
  <c r="D55" i="4"/>
  <c r="D59" i="4"/>
  <c r="D93" i="4"/>
  <c r="D97" i="4"/>
  <c r="D101" i="4"/>
  <c r="D132" i="4"/>
  <c r="D136" i="4"/>
  <c r="D140" i="4"/>
  <c r="D144" i="4"/>
  <c r="D180" i="4"/>
  <c r="D184" i="4"/>
  <c r="D188" i="4"/>
  <c r="D192" i="4"/>
  <c r="D216" i="4"/>
  <c r="D220" i="4"/>
  <c r="D224" i="4"/>
  <c r="D251" i="4"/>
  <c r="D255" i="4"/>
  <c r="D259" i="4"/>
  <c r="D288" i="4"/>
  <c r="D292" i="4"/>
  <c r="D296" i="4"/>
  <c r="D321" i="4"/>
  <c r="D234" i="4"/>
  <c r="D238" i="4"/>
  <c r="D242" i="4"/>
  <c r="D268" i="4"/>
  <c r="D272" i="4"/>
  <c r="D276" i="4"/>
  <c r="D331" i="4"/>
  <c r="D335" i="4"/>
  <c r="D339" i="4"/>
  <c r="D305" i="4"/>
  <c r="D309" i="4"/>
  <c r="D7" i="4"/>
  <c r="D11" i="4"/>
  <c r="D15" i="4"/>
  <c r="D19" i="4"/>
  <c r="D48" i="4"/>
  <c r="D52" i="4"/>
  <c r="D56" i="4"/>
  <c r="D90" i="4"/>
  <c r="D94" i="4"/>
  <c r="D98" i="4"/>
  <c r="D133" i="4"/>
  <c r="D137" i="4"/>
  <c r="D141" i="4"/>
  <c r="D181" i="4"/>
  <c r="D185" i="4"/>
  <c r="D189" i="4"/>
  <c r="D217" i="4"/>
  <c r="D221" i="4"/>
  <c r="D225" i="4"/>
  <c r="D252" i="4"/>
  <c r="D256" i="4"/>
  <c r="D260" i="4"/>
  <c r="D285" i="4"/>
  <c r="D289" i="4"/>
  <c r="D293" i="4"/>
  <c r="D297" i="4"/>
  <c r="D318" i="4"/>
  <c r="D322" i="4"/>
  <c r="D32" i="4"/>
  <c r="D36" i="4"/>
  <c r="D69" i="4"/>
  <c r="D73" i="4"/>
  <c r="D77" i="4"/>
  <c r="D235" i="4"/>
  <c r="D239" i="4"/>
  <c r="D269" i="4"/>
  <c r="D273" i="4"/>
  <c r="D306" i="4"/>
  <c r="D332" i="4"/>
  <c r="D336" i="4"/>
  <c r="D214" i="4"/>
  <c r="D218" i="4"/>
  <c r="D222" i="4"/>
  <c r="D253" i="4"/>
  <c r="D257" i="4"/>
  <c r="D286" i="4"/>
  <c r="D290" i="4"/>
  <c r="D294" i="4"/>
  <c r="D319" i="4"/>
</calcChain>
</file>

<file path=xl/sharedStrings.xml><?xml version="1.0" encoding="utf-8"?>
<sst xmlns="http://schemas.openxmlformats.org/spreadsheetml/2006/main" count="2120" uniqueCount="797">
  <si>
    <t>Rasio Kepadatan Penduduk per Kecamatan</t>
  </si>
  <si>
    <t>Kabupaten/Kota : 33.3 PURBALINGGA</t>
  </si>
  <si>
    <t>No</t>
  </si>
  <si>
    <t>Kecamatan</t>
  </si>
  <si>
    <t>Jumlah Penduduk</t>
  </si>
  <si>
    <t>Luas Wilayah (KM²)</t>
  </si>
  <si>
    <t>Kepadatan Penduduk</t>
  </si>
  <si>
    <t>Kode</t>
  </si>
  <si>
    <t>Nama</t>
  </si>
  <si>
    <t>n</t>
  </si>
  <si>
    <t>%</t>
  </si>
  <si>
    <t>1</t>
  </si>
  <si>
    <t>33.3.01</t>
  </si>
  <si>
    <t>KEMANGKON</t>
  </si>
  <si>
    <t>6,45%</t>
  </si>
  <si>
    <t>2</t>
  </si>
  <si>
    <t>33.3.02</t>
  </si>
  <si>
    <t>BUKATEJA</t>
  </si>
  <si>
    <t>7,89%</t>
  </si>
  <si>
    <t>3</t>
  </si>
  <si>
    <t>33.3.03</t>
  </si>
  <si>
    <t>KEJOBONG</t>
  </si>
  <si>
    <t>5,14%</t>
  </si>
  <si>
    <t>4</t>
  </si>
  <si>
    <t>33.3.04</t>
  </si>
  <si>
    <t>KALIGONDANG</t>
  </si>
  <si>
    <t>6,61%</t>
  </si>
  <si>
    <t>5</t>
  </si>
  <si>
    <t>33.3.05</t>
  </si>
  <si>
    <t>PURBALINGGA</t>
  </si>
  <si>
    <t>5,93%</t>
  </si>
  <si>
    <t>6</t>
  </si>
  <si>
    <t>33.3.06</t>
  </si>
  <si>
    <t>KALIMANAH</t>
  </si>
  <si>
    <t>5,67%</t>
  </si>
  <si>
    <t>7</t>
  </si>
  <si>
    <t>33.3.07</t>
  </si>
  <si>
    <t>KUTASARI</t>
  </si>
  <si>
    <t>6,42%</t>
  </si>
  <si>
    <t>8</t>
  </si>
  <si>
    <t>33.3.08</t>
  </si>
  <si>
    <t>MREBET</t>
  </si>
  <si>
    <t>7,70%</t>
  </si>
  <si>
    <t>9</t>
  </si>
  <si>
    <t>33.3.09</t>
  </si>
  <si>
    <t>BOBOTSARI</t>
  </si>
  <si>
    <t>5,51%</t>
  </si>
  <si>
    <t>10</t>
  </si>
  <si>
    <t>33.3.10</t>
  </si>
  <si>
    <t>KARANGREJA</t>
  </si>
  <si>
    <t>4,53%</t>
  </si>
  <si>
    <t>11</t>
  </si>
  <si>
    <t>33.3.11</t>
  </si>
  <si>
    <t>KARANGANYAR</t>
  </si>
  <si>
    <t>4,09%</t>
  </si>
  <si>
    <t>12</t>
  </si>
  <si>
    <t>33.3.12</t>
  </si>
  <si>
    <t>KARANGMONCOL</t>
  </si>
  <si>
    <t>5,85%</t>
  </si>
  <si>
    <t>13</t>
  </si>
  <si>
    <t>33.3.13</t>
  </si>
  <si>
    <t>REMBANG</t>
  </si>
  <si>
    <t>6,88%</t>
  </si>
  <si>
    <t>14</t>
  </si>
  <si>
    <t>33.3.14</t>
  </si>
  <si>
    <t>BOJONGSARI</t>
  </si>
  <si>
    <t>6,19%</t>
  </si>
  <si>
    <t>15</t>
  </si>
  <si>
    <t>33.3.15</t>
  </si>
  <si>
    <t>PADAMARA</t>
  </si>
  <si>
    <t>4,55%</t>
  </si>
  <si>
    <t>16</t>
  </si>
  <si>
    <t>33.3.16</t>
  </si>
  <si>
    <t>PENGADEGAN</t>
  </si>
  <si>
    <t>4,12%</t>
  </si>
  <si>
    <t>17</t>
  </si>
  <si>
    <t>33.3.17</t>
  </si>
  <si>
    <t>KARANGJAMBU</t>
  </si>
  <si>
    <t>2,72%</t>
  </si>
  <si>
    <t>18</t>
  </si>
  <si>
    <t>33.3.18</t>
  </si>
  <si>
    <t>KERTANEGARA</t>
  </si>
  <si>
    <t>3,75%</t>
  </si>
  <si>
    <t>Jumlah</t>
  </si>
  <si>
    <t>100,00%</t>
  </si>
  <si>
    <t>Rasio Kepadatan Penduduk kabupaten Purbalingga</t>
  </si>
  <si>
    <t>Jumlah Penduduk per Desa/Kelurahan</t>
  </si>
  <si>
    <t>Desa/Kelurahan</t>
  </si>
  <si>
    <t>Pria</t>
  </si>
  <si>
    <t>Wanita</t>
  </si>
  <si>
    <t>6.40%</t>
  </si>
  <si>
    <t>6,51%</t>
  </si>
  <si>
    <t>2001</t>
  </si>
  <si>
    <t>KEDUNGBENDA</t>
  </si>
  <si>
    <t>0.50%</t>
  </si>
  <si>
    <t>0,49%</t>
  </si>
  <si>
    <t>2002</t>
  </si>
  <si>
    <t>BOKOL</t>
  </si>
  <si>
    <t>0.23%</t>
  </si>
  <si>
    <t>0,23%</t>
  </si>
  <si>
    <t>2003</t>
  </si>
  <si>
    <t>PELUMUTAN</t>
  </si>
  <si>
    <t>0.36%</t>
  </si>
  <si>
    <t>0,38%</t>
  </si>
  <si>
    <t>0,37%</t>
  </si>
  <si>
    <t>2004</t>
  </si>
  <si>
    <t>MAJATENGAH</t>
  </si>
  <si>
    <t>0.39%</t>
  </si>
  <si>
    <t>0,40%</t>
  </si>
  <si>
    <t>2005</t>
  </si>
  <si>
    <t>KEDUNGLEGOK</t>
  </si>
  <si>
    <t>0.35%</t>
  </si>
  <si>
    <t>0,35%</t>
  </si>
  <si>
    <t>2006</t>
  </si>
  <si>
    <t>0.44%</t>
  </si>
  <si>
    <t>0,47%</t>
  </si>
  <si>
    <t>0,45%</t>
  </si>
  <si>
    <t>2007</t>
  </si>
  <si>
    <t>PANICAN</t>
  </si>
  <si>
    <t>0.52%</t>
  </si>
  <si>
    <t>0,53%</t>
  </si>
  <si>
    <t>0,52%</t>
  </si>
  <si>
    <t>2008</t>
  </si>
  <si>
    <t>BAKULAN</t>
  </si>
  <si>
    <t>0.20%</t>
  </si>
  <si>
    <t>0,22%</t>
  </si>
  <si>
    <t>0,21%</t>
  </si>
  <si>
    <t>2009</t>
  </si>
  <si>
    <t>KARANGKEMIRI</t>
  </si>
  <si>
    <t>0.22%</t>
  </si>
  <si>
    <t>2010</t>
  </si>
  <si>
    <t>PEGANDEKAN</t>
  </si>
  <si>
    <t>0.31%</t>
  </si>
  <si>
    <t>0,30%</t>
  </si>
  <si>
    <t>0,31%</t>
  </si>
  <si>
    <t>2011</t>
  </si>
  <si>
    <t>SENON</t>
  </si>
  <si>
    <t>2012</t>
  </si>
  <si>
    <t>SUMILIR</t>
  </si>
  <si>
    <t>0.18%</t>
  </si>
  <si>
    <t>0,20%</t>
  </si>
  <si>
    <t>0,19%</t>
  </si>
  <si>
    <t>2013</t>
  </si>
  <si>
    <t>KALIALANG</t>
  </si>
  <si>
    <t>0.15%</t>
  </si>
  <si>
    <t>0,15%</t>
  </si>
  <si>
    <t>2014</t>
  </si>
  <si>
    <t>KARANGTENGAH</t>
  </si>
  <si>
    <t>0.32%</t>
  </si>
  <si>
    <t>0,33%</t>
  </si>
  <si>
    <t>2015</t>
  </si>
  <si>
    <t>MUNTANG</t>
  </si>
  <si>
    <t>0,18%</t>
  </si>
  <si>
    <t>2016</t>
  </si>
  <si>
    <t>GAMBARSARI</t>
  </si>
  <si>
    <t>0.17%</t>
  </si>
  <si>
    <t>2017</t>
  </si>
  <si>
    <t>TOYAREKA</t>
  </si>
  <si>
    <t>0.60%</t>
  </si>
  <si>
    <t>0,62%</t>
  </si>
  <si>
    <t>0,61%</t>
  </si>
  <si>
    <t>2018</t>
  </si>
  <si>
    <t>JETIS</t>
  </si>
  <si>
    <t>0.34%</t>
  </si>
  <si>
    <t>0,36%</t>
  </si>
  <si>
    <t>19</t>
  </si>
  <si>
    <t>2019</t>
  </si>
  <si>
    <t>MAJASEM</t>
  </si>
  <si>
    <t>0,39%</t>
  </si>
  <si>
    <t>7.85%</t>
  </si>
  <si>
    <t>7,94%</t>
  </si>
  <si>
    <t>20</t>
  </si>
  <si>
    <t>TIDU</t>
  </si>
  <si>
    <t>0,32%</t>
  </si>
  <si>
    <t>21</t>
  </si>
  <si>
    <t>WIRASABA</t>
  </si>
  <si>
    <t>0.54%</t>
  </si>
  <si>
    <t>0,54%</t>
  </si>
  <si>
    <t>22</t>
  </si>
  <si>
    <t>KEMBANGAN</t>
  </si>
  <si>
    <t>0.85%</t>
  </si>
  <si>
    <t>0,84%</t>
  </si>
  <si>
    <t>23</t>
  </si>
  <si>
    <t>CIPAWON</t>
  </si>
  <si>
    <t>0.65%</t>
  </si>
  <si>
    <t>0,64%</t>
  </si>
  <si>
    <t>0,65%</t>
  </si>
  <si>
    <t>24</t>
  </si>
  <si>
    <t>KARANGCENGIS</t>
  </si>
  <si>
    <t>0.67%</t>
  </si>
  <si>
    <t>0,70%</t>
  </si>
  <si>
    <t>0,68%</t>
  </si>
  <si>
    <t>25</t>
  </si>
  <si>
    <t>KARANGGEDANG</t>
  </si>
  <si>
    <t>0.69%</t>
  </si>
  <si>
    <t>0,69%</t>
  </si>
  <si>
    <t>26</t>
  </si>
  <si>
    <t>KARANGNANGKA</t>
  </si>
  <si>
    <t>0.29%</t>
  </si>
  <si>
    <t>0,29%</t>
  </si>
  <si>
    <t>27</t>
  </si>
  <si>
    <t>KUTAWIS</t>
  </si>
  <si>
    <t>0.71%</t>
  </si>
  <si>
    <t>0,71%</t>
  </si>
  <si>
    <t>28</t>
  </si>
  <si>
    <t>KEBUTUH</t>
  </si>
  <si>
    <t>0.43%</t>
  </si>
  <si>
    <t>0,43%</t>
  </si>
  <si>
    <t>29</t>
  </si>
  <si>
    <t>PENARUBAN</t>
  </si>
  <si>
    <t>30</t>
  </si>
  <si>
    <t>KEDUNGJATI</t>
  </si>
  <si>
    <t>0.76%</t>
  </si>
  <si>
    <t>0,78%</t>
  </si>
  <si>
    <t>0,77%</t>
  </si>
  <si>
    <t>31</t>
  </si>
  <si>
    <t>0,89%</t>
  </si>
  <si>
    <t>0,87%</t>
  </si>
  <si>
    <t>32</t>
  </si>
  <si>
    <t>MAJASARI</t>
  </si>
  <si>
    <t>33</t>
  </si>
  <si>
    <t>BAJONG</t>
  </si>
  <si>
    <t>0.47%</t>
  </si>
  <si>
    <t>5.13%</t>
  </si>
  <si>
    <t>5,16%</t>
  </si>
  <si>
    <t>34</t>
  </si>
  <si>
    <t>BANDINGAN</t>
  </si>
  <si>
    <t>0.58%</t>
  </si>
  <si>
    <t>0,59%</t>
  </si>
  <si>
    <t>35</t>
  </si>
  <si>
    <t>LAMUK</t>
  </si>
  <si>
    <t>0.37%</t>
  </si>
  <si>
    <t>36</t>
  </si>
  <si>
    <t>SOKANEGARA</t>
  </si>
  <si>
    <t>0.33%</t>
  </si>
  <si>
    <t>37</t>
  </si>
  <si>
    <t>GUMIWANG</t>
  </si>
  <si>
    <t>0.24%</t>
  </si>
  <si>
    <t>0,26%</t>
  </si>
  <si>
    <t>0,25%</t>
  </si>
  <si>
    <t>38</t>
  </si>
  <si>
    <t>KRENCENG</t>
  </si>
  <si>
    <t>39</t>
  </si>
  <si>
    <t>NANGKASAWIT</t>
  </si>
  <si>
    <t>0.19%</t>
  </si>
  <si>
    <t>40</t>
  </si>
  <si>
    <t>PANDANSARI</t>
  </si>
  <si>
    <t>41</t>
  </si>
  <si>
    <t>0,60%</t>
  </si>
  <si>
    <t>42</t>
  </si>
  <si>
    <t>LANGGAR</t>
  </si>
  <si>
    <t>43</t>
  </si>
  <si>
    <t>TIMBANG</t>
  </si>
  <si>
    <t>44</t>
  </si>
  <si>
    <t>NANGKOD</t>
  </si>
  <si>
    <t>45</t>
  </si>
  <si>
    <t>KEDARPAN</t>
  </si>
  <si>
    <t>46</t>
  </si>
  <si>
    <t>PANGEMPON</t>
  </si>
  <si>
    <t>0,50%</t>
  </si>
  <si>
    <t>0,48%</t>
  </si>
  <si>
    <t>6.58%</t>
  </si>
  <si>
    <t>6,65%</t>
  </si>
  <si>
    <t>47</t>
  </si>
  <si>
    <t>LAMONGAN</t>
  </si>
  <si>
    <t>0.26%</t>
  </si>
  <si>
    <t>0,27%</t>
  </si>
  <si>
    <t>48</t>
  </si>
  <si>
    <t>TEJASARI</t>
  </si>
  <si>
    <t>49</t>
  </si>
  <si>
    <t>CILAPAR</t>
  </si>
  <si>
    <t>50</t>
  </si>
  <si>
    <t>PENOLIH</t>
  </si>
  <si>
    <t>51</t>
  </si>
  <si>
    <t>SINDURAJA</t>
  </si>
  <si>
    <t>52</t>
  </si>
  <si>
    <t>SELAKAMBANG</t>
  </si>
  <si>
    <t>0.84%</t>
  </si>
  <si>
    <t>0,82%</t>
  </si>
  <si>
    <t>0,83%</t>
  </si>
  <si>
    <t>53</t>
  </si>
  <si>
    <t>SELANEGARA</t>
  </si>
  <si>
    <t>0,34%</t>
  </si>
  <si>
    <t>54</t>
  </si>
  <si>
    <t>55</t>
  </si>
  <si>
    <t>BRECEK</t>
  </si>
  <si>
    <t>0.14%</t>
  </si>
  <si>
    <t>0,14%</t>
  </si>
  <si>
    <t>56</t>
  </si>
  <si>
    <t>SEMPOR LOR</t>
  </si>
  <si>
    <t>0.13%</t>
  </si>
  <si>
    <t>0,13%</t>
  </si>
  <si>
    <t>57</t>
  </si>
  <si>
    <t>0.49%</t>
  </si>
  <si>
    <t>58</t>
  </si>
  <si>
    <t>KALIKAJAR</t>
  </si>
  <si>
    <t>0.46%</t>
  </si>
  <si>
    <t>0,46%</t>
  </si>
  <si>
    <t>59</t>
  </si>
  <si>
    <t>KEMBARAN WETAN</t>
  </si>
  <si>
    <t>60</t>
  </si>
  <si>
    <t>SLINGA</t>
  </si>
  <si>
    <t>0.53%</t>
  </si>
  <si>
    <t>0,55%</t>
  </si>
  <si>
    <t>61</t>
  </si>
  <si>
    <t>ARENAN</t>
  </si>
  <si>
    <t>0.38%</t>
  </si>
  <si>
    <t>62</t>
  </si>
  <si>
    <t>SIDANEGARA</t>
  </si>
  <si>
    <t>63</t>
  </si>
  <si>
    <t>PAGERANDONG</t>
  </si>
  <si>
    <t>0.21%</t>
  </si>
  <si>
    <t>64</t>
  </si>
  <si>
    <t>SIDAREJA</t>
  </si>
  <si>
    <t>5.79%</t>
  </si>
  <si>
    <t>6,08%</t>
  </si>
  <si>
    <t>65</t>
  </si>
  <si>
    <t>1001</t>
  </si>
  <si>
    <t>BOJONG</t>
  </si>
  <si>
    <t>66</t>
  </si>
  <si>
    <t>1003</t>
  </si>
  <si>
    <t>KEDUNGMENJANGAN</t>
  </si>
  <si>
    <t>67</t>
  </si>
  <si>
    <t>1005</t>
  </si>
  <si>
    <t>BANCAR</t>
  </si>
  <si>
    <t>0,41%</t>
  </si>
  <si>
    <t>68</t>
  </si>
  <si>
    <t>1006</t>
  </si>
  <si>
    <t>PURBALINGGA WETAN</t>
  </si>
  <si>
    <t>0.48%</t>
  </si>
  <si>
    <t>69</t>
  </si>
  <si>
    <t>1007</t>
  </si>
  <si>
    <t>PENAMBONGAN</t>
  </si>
  <si>
    <t>70</t>
  </si>
  <si>
    <t>1008</t>
  </si>
  <si>
    <t>PURBALINGGA KIDUL</t>
  </si>
  <si>
    <t>0.59%</t>
  </si>
  <si>
    <t>0,63%</t>
  </si>
  <si>
    <t>71</t>
  </si>
  <si>
    <t>1009</t>
  </si>
  <si>
    <t>KANDANGGAMPANG</t>
  </si>
  <si>
    <t>0.30%</t>
  </si>
  <si>
    <t>72</t>
  </si>
  <si>
    <t>1010</t>
  </si>
  <si>
    <t>PURBALINGGA KULON</t>
  </si>
  <si>
    <t>73</t>
  </si>
  <si>
    <t>1011</t>
  </si>
  <si>
    <t>PURBALINGGA LOR</t>
  </si>
  <si>
    <t>0.62%</t>
  </si>
  <si>
    <t>74</t>
  </si>
  <si>
    <t>1012</t>
  </si>
  <si>
    <t>KEMBARAN KULON</t>
  </si>
  <si>
    <t>75</t>
  </si>
  <si>
    <t>1013</t>
  </si>
  <si>
    <t>WIRASANA</t>
  </si>
  <si>
    <t>0.73%</t>
  </si>
  <si>
    <t>0,75%</t>
  </si>
  <si>
    <t>0,74%</t>
  </si>
  <si>
    <t>76</t>
  </si>
  <si>
    <t>TOYAREJA</t>
  </si>
  <si>
    <t>0.28%</t>
  </si>
  <si>
    <t>77</t>
  </si>
  <si>
    <t>JATISABA</t>
  </si>
  <si>
    <t>5.65%</t>
  </si>
  <si>
    <t>5,69%</t>
  </si>
  <si>
    <t>78</t>
  </si>
  <si>
    <t>MEWEK</t>
  </si>
  <si>
    <t>79</t>
  </si>
  <si>
    <t>KARANGMANYAR</t>
  </si>
  <si>
    <t>0.25%</t>
  </si>
  <si>
    <t>80</t>
  </si>
  <si>
    <t>KALIKABONG</t>
  </si>
  <si>
    <t>0.61%</t>
  </si>
  <si>
    <t>81</t>
  </si>
  <si>
    <t>JOMPO</t>
  </si>
  <si>
    <t>82</t>
  </si>
  <si>
    <t>RABAK</t>
  </si>
  <si>
    <t>83</t>
  </si>
  <si>
    <t>BLATER</t>
  </si>
  <si>
    <t>84</t>
  </si>
  <si>
    <t>MANDURAGA</t>
  </si>
  <si>
    <t>85</t>
  </si>
  <si>
    <t>KARANGSARI</t>
  </si>
  <si>
    <t>86</t>
  </si>
  <si>
    <t>KALIMANAH KULON</t>
  </si>
  <si>
    <t>87</t>
  </si>
  <si>
    <t>SIDAKANGEN</t>
  </si>
  <si>
    <t>88</t>
  </si>
  <si>
    <t>KARANGPETIR</t>
  </si>
  <si>
    <t>89</t>
  </si>
  <si>
    <t>KALIMANAH WETAN</t>
  </si>
  <si>
    <t>90</t>
  </si>
  <si>
    <t>GRECOL</t>
  </si>
  <si>
    <t>0.41%</t>
  </si>
  <si>
    <t>91</t>
  </si>
  <si>
    <t>SELABAYA</t>
  </si>
  <si>
    <t>0.40%</t>
  </si>
  <si>
    <t>92</t>
  </si>
  <si>
    <t>KLAPASAWIT</t>
  </si>
  <si>
    <t>93</t>
  </si>
  <si>
    <t>KEDUNGWULUH</t>
  </si>
  <si>
    <t>94</t>
  </si>
  <si>
    <t>BABAKAN</t>
  </si>
  <si>
    <t>6.44%</t>
  </si>
  <si>
    <t>6,39%</t>
  </si>
  <si>
    <t>95</t>
  </si>
  <si>
    <t>KARANGLEWAS</t>
  </si>
  <si>
    <t>0.27%</t>
  </si>
  <si>
    <t>96</t>
  </si>
  <si>
    <t>MUNJUL</t>
  </si>
  <si>
    <t>97</t>
  </si>
  <si>
    <t>SUMINGKIR</t>
  </si>
  <si>
    <t>98</t>
  </si>
  <si>
    <t>MERI</t>
  </si>
  <si>
    <t>99</t>
  </si>
  <si>
    <t>100</t>
  </si>
  <si>
    <t>KARANGKLESEM</t>
  </si>
  <si>
    <t>101</t>
  </si>
  <si>
    <t>0.64%</t>
  </si>
  <si>
    <t>102</t>
  </si>
  <si>
    <t>KARANGAREN</t>
  </si>
  <si>
    <t>103</t>
  </si>
  <si>
    <t>LIMBANGAN</t>
  </si>
  <si>
    <t>0.45%</t>
  </si>
  <si>
    <t>0,44%</t>
  </si>
  <si>
    <t>104</t>
  </si>
  <si>
    <t>CENDANA</t>
  </si>
  <si>
    <t>0,51%</t>
  </si>
  <si>
    <t>105</t>
  </si>
  <si>
    <t>CANDIWULAN</t>
  </si>
  <si>
    <t>0.56%</t>
  </si>
  <si>
    <t>0,56%</t>
  </si>
  <si>
    <t>106</t>
  </si>
  <si>
    <t>KARANGCEGAK</t>
  </si>
  <si>
    <t>0.68%</t>
  </si>
  <si>
    <t>0,67%</t>
  </si>
  <si>
    <t>107</t>
  </si>
  <si>
    <t>CANDINATA</t>
  </si>
  <si>
    <t>0,58%</t>
  </si>
  <si>
    <t>108</t>
  </si>
  <si>
    <t>KARANGJENGKOL</t>
  </si>
  <si>
    <t>7.72%</t>
  </si>
  <si>
    <t>7,68%</t>
  </si>
  <si>
    <t>109</t>
  </si>
  <si>
    <t>KARANGTURI</t>
  </si>
  <si>
    <t>110</t>
  </si>
  <si>
    <t>ONJE</t>
  </si>
  <si>
    <t>111</t>
  </si>
  <si>
    <t>SINDANG</t>
  </si>
  <si>
    <t>112</t>
  </si>
  <si>
    <t>TANGKISAN</t>
  </si>
  <si>
    <t>113</t>
  </si>
  <si>
    <t>KRADENAN</t>
  </si>
  <si>
    <t>114</t>
  </si>
  <si>
    <t>LAMBUR</t>
  </si>
  <si>
    <t>0,28%</t>
  </si>
  <si>
    <t>115</t>
  </si>
  <si>
    <t>SELAGANGGENG</t>
  </si>
  <si>
    <t>116</t>
  </si>
  <si>
    <t>MANGUNEGARA</t>
  </si>
  <si>
    <t>117</t>
  </si>
  <si>
    <t>118</t>
  </si>
  <si>
    <t>0,24%</t>
  </si>
  <si>
    <t>119</t>
  </si>
  <si>
    <t>120</t>
  </si>
  <si>
    <t>SERAYU KARANGANYAR</t>
  </si>
  <si>
    <t>121</t>
  </si>
  <si>
    <t>SERAYU LARANGAN</t>
  </si>
  <si>
    <t>122</t>
  </si>
  <si>
    <t>CAMPAKOAH</t>
  </si>
  <si>
    <t>123</t>
  </si>
  <si>
    <t>124</t>
  </si>
  <si>
    <t>CIPAKU</t>
  </si>
  <si>
    <t>0.81%</t>
  </si>
  <si>
    <t>0,81%</t>
  </si>
  <si>
    <t>125</t>
  </si>
  <si>
    <t>BINANGUN</t>
  </si>
  <si>
    <t>126</t>
  </si>
  <si>
    <t>PENGALUSAN</t>
  </si>
  <si>
    <t>127</t>
  </si>
  <si>
    <t>SANGKANAYU</t>
  </si>
  <si>
    <t>5.48%</t>
  </si>
  <si>
    <t>5,53%</t>
  </si>
  <si>
    <t>128</t>
  </si>
  <si>
    <t>GANDASULI</t>
  </si>
  <si>
    <t>129</t>
  </si>
  <si>
    <t>KALAPACUNG</t>
  </si>
  <si>
    <t>130</t>
  </si>
  <si>
    <t>KARANGMALANG</t>
  </si>
  <si>
    <t>131</t>
  </si>
  <si>
    <t>BANJARSARI</t>
  </si>
  <si>
    <t>132</t>
  </si>
  <si>
    <t>MAJAPURA</t>
  </si>
  <si>
    <t>133</t>
  </si>
  <si>
    <t>134</t>
  </si>
  <si>
    <t>KARANGDUREN</t>
  </si>
  <si>
    <t>135</t>
  </si>
  <si>
    <t>PAKUNCEN</t>
  </si>
  <si>
    <t>136</t>
  </si>
  <si>
    <t>KARANGTALUN</t>
  </si>
  <si>
    <t>137</t>
  </si>
  <si>
    <t>GUNUNGKARANG</t>
  </si>
  <si>
    <t>138</t>
  </si>
  <si>
    <t>TALAGENING</t>
  </si>
  <si>
    <t>139</t>
  </si>
  <si>
    <t>TLAGAYASA</t>
  </si>
  <si>
    <t>140</t>
  </si>
  <si>
    <t>DAGAN</t>
  </si>
  <si>
    <t>141</t>
  </si>
  <si>
    <t>PALUMBUNGAN</t>
  </si>
  <si>
    <t>142</t>
  </si>
  <si>
    <t>LIMBASARI</t>
  </si>
  <si>
    <t>143</t>
  </si>
  <si>
    <t>PALUMBUNGAN WETAN</t>
  </si>
  <si>
    <t>4.55%</t>
  </si>
  <si>
    <t>4,50%</t>
  </si>
  <si>
    <t>144</t>
  </si>
  <si>
    <t>SERANG</t>
  </si>
  <si>
    <t>0.77%</t>
  </si>
  <si>
    <t>0,76%</t>
  </si>
  <si>
    <t>145</t>
  </si>
  <si>
    <t>KUTABAWA</t>
  </si>
  <si>
    <t>0.66%</t>
  </si>
  <si>
    <t>146</t>
  </si>
  <si>
    <t>SIWARAK</t>
  </si>
  <si>
    <t>147</t>
  </si>
  <si>
    <t>TLAHAB LOR</t>
  </si>
  <si>
    <t>0.87%</t>
  </si>
  <si>
    <t>0,91%</t>
  </si>
  <si>
    <t>148</t>
  </si>
  <si>
    <t>TLAHAB KIDUL</t>
  </si>
  <si>
    <t>0.57%</t>
  </si>
  <si>
    <t>0,57%</t>
  </si>
  <si>
    <t>149</t>
  </si>
  <si>
    <t>150</t>
  </si>
  <si>
    <t>GONDANG</t>
  </si>
  <si>
    <t>4.14%</t>
  </si>
  <si>
    <t>4,04%</t>
  </si>
  <si>
    <t>151</t>
  </si>
  <si>
    <t>PONJEN</t>
  </si>
  <si>
    <t>152</t>
  </si>
  <si>
    <t>BUARA</t>
  </si>
  <si>
    <t>0,17%</t>
  </si>
  <si>
    <t>153</t>
  </si>
  <si>
    <t>BRAKAS</t>
  </si>
  <si>
    <t>154</t>
  </si>
  <si>
    <t>BUNGKANEL</t>
  </si>
  <si>
    <t>155</t>
  </si>
  <si>
    <t>LUMPANG</t>
  </si>
  <si>
    <t>0.16%</t>
  </si>
  <si>
    <t>0,16%</t>
  </si>
  <si>
    <t>156</t>
  </si>
  <si>
    <t>157</t>
  </si>
  <si>
    <t>KABUNDERAN</t>
  </si>
  <si>
    <t>158</t>
  </si>
  <si>
    <t>JAMBUDESA</t>
  </si>
  <si>
    <t>159</t>
  </si>
  <si>
    <t>MARIBAYA</t>
  </si>
  <si>
    <t>0.42%</t>
  </si>
  <si>
    <t>0,42%</t>
  </si>
  <si>
    <t>160</t>
  </si>
  <si>
    <t>161</t>
  </si>
  <si>
    <t>BANJARKERTA</t>
  </si>
  <si>
    <t>162</t>
  </si>
  <si>
    <t>KALIJARAN</t>
  </si>
  <si>
    <t>163</t>
  </si>
  <si>
    <t>KALIORI</t>
  </si>
  <si>
    <t>5.92%</t>
  </si>
  <si>
    <t>5,78%</t>
  </si>
  <si>
    <t>164</t>
  </si>
  <si>
    <t>165</t>
  </si>
  <si>
    <t>PEPEDAN</t>
  </si>
  <si>
    <t>166</t>
  </si>
  <si>
    <t>PEKIRINGAN</t>
  </si>
  <si>
    <t>167</t>
  </si>
  <si>
    <t>GRANTUNG</t>
  </si>
  <si>
    <t>168</t>
  </si>
  <si>
    <t>RAJAWANA</t>
  </si>
  <si>
    <t>169</t>
  </si>
  <si>
    <t>TAJUG</t>
  </si>
  <si>
    <t>170</t>
  </si>
  <si>
    <t>TAMANSARI</t>
  </si>
  <si>
    <t>171</t>
  </si>
  <si>
    <t>BALERAKSA</t>
  </si>
  <si>
    <t>0.79%</t>
  </si>
  <si>
    <t>0,79%</t>
  </si>
  <si>
    <t>172</t>
  </si>
  <si>
    <t>TUNJUNGMULI</t>
  </si>
  <si>
    <t>1.12%</t>
  </si>
  <si>
    <t>1,08%</t>
  </si>
  <si>
    <t>1,10%</t>
  </si>
  <si>
    <t>173</t>
  </si>
  <si>
    <t>KRAMAT</t>
  </si>
  <si>
    <t>174</t>
  </si>
  <si>
    <t>SIRAU</t>
  </si>
  <si>
    <t>0.51%</t>
  </si>
  <si>
    <t>6.96%</t>
  </si>
  <si>
    <t>6,80%</t>
  </si>
  <si>
    <t>175</t>
  </si>
  <si>
    <t>WLAHAR</t>
  </si>
  <si>
    <t>176</t>
  </si>
  <si>
    <t>BANTARBARANG</t>
  </si>
  <si>
    <t>0.88%</t>
  </si>
  <si>
    <t>0,86%</t>
  </si>
  <si>
    <t>177</t>
  </si>
  <si>
    <t>KARANGBAWANG</t>
  </si>
  <si>
    <t>178</t>
  </si>
  <si>
    <t>GUNUNGWULED</t>
  </si>
  <si>
    <t>179</t>
  </si>
  <si>
    <t>LOSARI</t>
  </si>
  <si>
    <t>0.90%</t>
  </si>
  <si>
    <t>0,90%</t>
  </si>
  <si>
    <t>180</t>
  </si>
  <si>
    <t>BODASKARANGJATI</t>
  </si>
  <si>
    <t>181</t>
  </si>
  <si>
    <t>WANOGARA WETAN</t>
  </si>
  <si>
    <t>182</t>
  </si>
  <si>
    <t>WANOGARA KULON</t>
  </si>
  <si>
    <t>183</t>
  </si>
  <si>
    <t>MAKAM</t>
  </si>
  <si>
    <t>0.97%</t>
  </si>
  <si>
    <t>0,95%</t>
  </si>
  <si>
    <t>0,96%</t>
  </si>
  <si>
    <t>184</t>
  </si>
  <si>
    <t>SUMAMPIR</t>
  </si>
  <si>
    <t>0,94%</t>
  </si>
  <si>
    <t>185</t>
  </si>
  <si>
    <t>TANALUM</t>
  </si>
  <si>
    <t>186</t>
  </si>
  <si>
    <t>PANUSUPAN</t>
  </si>
  <si>
    <t>6.23%</t>
  </si>
  <si>
    <t>6,14%</t>
  </si>
  <si>
    <t>187</t>
  </si>
  <si>
    <t>BROBOT</t>
  </si>
  <si>
    <t>188</t>
  </si>
  <si>
    <t>GEMBONG</t>
  </si>
  <si>
    <t>189</t>
  </si>
  <si>
    <t>GALUH</t>
  </si>
  <si>
    <t>190</t>
  </si>
  <si>
    <t>BANJARAN</t>
  </si>
  <si>
    <t>191</t>
  </si>
  <si>
    <t>PATEMON</t>
  </si>
  <si>
    <t>192</t>
  </si>
  <si>
    <t>0.63%</t>
  </si>
  <si>
    <t>193</t>
  </si>
  <si>
    <t>KAJONGAN</t>
  </si>
  <si>
    <t>194</t>
  </si>
  <si>
    <t>KARANGBANJAR</t>
  </si>
  <si>
    <t>195</t>
  </si>
  <si>
    <t>BEJI</t>
  </si>
  <si>
    <t>196</t>
  </si>
  <si>
    <t>PAGEDANGAN</t>
  </si>
  <si>
    <t>197</t>
  </si>
  <si>
    <t>PEKALONGAN</t>
  </si>
  <si>
    <t>198</t>
  </si>
  <si>
    <t>METENGGENG</t>
  </si>
  <si>
    <t>199</t>
  </si>
  <si>
    <t>BUMISARI</t>
  </si>
  <si>
    <t>4.52%</t>
  </si>
  <si>
    <t>4,59%</t>
  </si>
  <si>
    <t>200</t>
  </si>
  <si>
    <t>1004</t>
  </si>
  <si>
    <t>KARANGSENTUL</t>
  </si>
  <si>
    <t>201</t>
  </si>
  <si>
    <t>KARANGPULE</t>
  </si>
  <si>
    <t>202</t>
  </si>
  <si>
    <t>SOKAWERA</t>
  </si>
  <si>
    <t>203</t>
  </si>
  <si>
    <t>KARANGJAMBE</t>
  </si>
  <si>
    <t>204</t>
  </si>
  <si>
    <t>BOJANEGARA</t>
  </si>
  <si>
    <t>205</t>
  </si>
  <si>
    <t>GEMURUH</t>
  </si>
  <si>
    <t>206</t>
  </si>
  <si>
    <t>DAWUHAN</t>
  </si>
  <si>
    <t>207</t>
  </si>
  <si>
    <t>PRIGI</t>
  </si>
  <si>
    <t>208</t>
  </si>
  <si>
    <t>209</t>
  </si>
  <si>
    <t>PURBAYASA</t>
  </si>
  <si>
    <t>210</t>
  </si>
  <si>
    <t>KALITINGGAR</t>
  </si>
  <si>
    <t>211</t>
  </si>
  <si>
    <t>MIPIRAN</t>
  </si>
  <si>
    <t>212</t>
  </si>
  <si>
    <t>KARANGGAMBAS</t>
  </si>
  <si>
    <t>213</t>
  </si>
  <si>
    <t>KALITINGGAR KIDUL</t>
  </si>
  <si>
    <t>4.08%</t>
  </si>
  <si>
    <t>4,15%</t>
  </si>
  <si>
    <t>214</t>
  </si>
  <si>
    <t>PANUNGGALAN</t>
  </si>
  <si>
    <t>215</t>
  </si>
  <si>
    <t>LARANGAN</t>
  </si>
  <si>
    <t>216</t>
  </si>
  <si>
    <t>PASUNGGINGAN</t>
  </si>
  <si>
    <t>217</t>
  </si>
  <si>
    <t>1.00%</t>
  </si>
  <si>
    <t>1,01%</t>
  </si>
  <si>
    <t>218</t>
  </si>
  <si>
    <t>KARANGJOHO</t>
  </si>
  <si>
    <t>219</t>
  </si>
  <si>
    <t>BEDAGAS</t>
  </si>
  <si>
    <t>220</t>
  </si>
  <si>
    <t>TUMANGGAL</t>
  </si>
  <si>
    <t>221</t>
  </si>
  <si>
    <t>TEGALPINGEN</t>
  </si>
  <si>
    <t>222</t>
  </si>
  <si>
    <t>TETEL</t>
  </si>
  <si>
    <t>2.78%</t>
  </si>
  <si>
    <t>2,65%</t>
  </si>
  <si>
    <t>223</t>
  </si>
  <si>
    <t>PURBASARI</t>
  </si>
  <si>
    <t>224</t>
  </si>
  <si>
    <t>SIRANDU</t>
  </si>
  <si>
    <t>225</t>
  </si>
  <si>
    <t>226</t>
  </si>
  <si>
    <t>SANGUWATANG</t>
  </si>
  <si>
    <t>227</t>
  </si>
  <si>
    <t>JINGKANG</t>
  </si>
  <si>
    <t>228</t>
  </si>
  <si>
    <t>DANASARI</t>
  </si>
  <si>
    <t>3.77%</t>
  </si>
  <si>
    <t>3,72%</t>
  </si>
  <si>
    <t>229</t>
  </si>
  <si>
    <t>KRANGEAN</t>
  </si>
  <si>
    <t>0.70%</t>
  </si>
  <si>
    <t>230</t>
  </si>
  <si>
    <t>DARMA</t>
  </si>
  <si>
    <t>231</t>
  </si>
  <si>
    <t>LANGKAP</t>
  </si>
  <si>
    <t>232</t>
  </si>
  <si>
    <t>ADIARSA</t>
  </si>
  <si>
    <t>233</t>
  </si>
  <si>
    <t>KARANGASEM</t>
  </si>
  <si>
    <t>234</t>
  </si>
  <si>
    <t>KARANGPUCUNG</t>
  </si>
  <si>
    <t>235</t>
  </si>
  <si>
    <t>CONDONG</t>
  </si>
  <si>
    <t>236</t>
  </si>
  <si>
    <t>KASIH</t>
  </si>
  <si>
    <t>237</t>
  </si>
  <si>
    <t>238</t>
  </si>
  <si>
    <t>239</t>
  </si>
  <si>
    <t>MERGASANA</t>
  </si>
  <si>
    <t>3.2.1 Rasio Kepadatan Penduduk Kecamatan Kemangkon</t>
  </si>
  <si>
    <t>33.3.1. Kecamatan Kemangkon</t>
  </si>
  <si>
    <t>Desa/kelurahan</t>
  </si>
  <si>
    <t xml:space="preserve">Luas Wilayah </t>
  </si>
  <si>
    <t>3.2.2 Rasio Kepadatan Penduduk Kecamatan Bukateja</t>
  </si>
  <si>
    <t>33.3.2. Kecamatan Bukateja</t>
  </si>
  <si>
    <t>3.2.3 Rasio Kepadatan Penduduk Kecamatan Kejobong</t>
  </si>
  <si>
    <t>33.3.3. Kecamatan Kejobong</t>
  </si>
  <si>
    <t>Bandingan</t>
  </si>
  <si>
    <t>Lamuk</t>
  </si>
  <si>
    <t>Sokanegara</t>
  </si>
  <si>
    <t>Gumiwang</t>
  </si>
  <si>
    <t>Krenceng</t>
  </si>
  <si>
    <t>Nangkasawit</t>
  </si>
  <si>
    <t>Pandansari</t>
  </si>
  <si>
    <t>Kejobong</t>
  </si>
  <si>
    <t>Langgar</t>
  </si>
  <si>
    <t>Timbang</t>
  </si>
  <si>
    <t>Nangkod</t>
  </si>
  <si>
    <t>Kedarpan</t>
  </si>
  <si>
    <t>Pangempon</t>
  </si>
  <si>
    <t>3.2.4 Rasio Kepadatan Penduduk Kecamatan Kaligondang</t>
  </si>
  <si>
    <t>33.3.4. Kecamatan Kaligondang</t>
  </si>
  <si>
    <t>3.2.5 Rasio Kepadatan Penduduk Kecamatan Purbalingga</t>
  </si>
  <si>
    <t>33.3.5. Kecamatan Purbalingga</t>
  </si>
  <si>
    <t>3.2.6 Rasio Kepadatan Penduduk Kecamatan Kalimanah</t>
  </si>
  <si>
    <t>33.3.6. Kecamatan Kalimanah</t>
  </si>
  <si>
    <t>3.2.7 Rasio Kepadatan Penduduk Kecamatan Kutasari</t>
  </si>
  <si>
    <t>33.3.7. Kecamatan Kutasari</t>
  </si>
  <si>
    <t>HUTAN NEGARA</t>
  </si>
  <si>
    <t>3.2.8 Rasio Kepadatan Penduduk Kecamatan Mrebet</t>
  </si>
  <si>
    <t>33.3.8. Kecamatan Mrebet</t>
  </si>
  <si>
    <t>3.2.9 Rasio Kepadatan Penduduk Kecamatan Bobotsari</t>
  </si>
  <si>
    <t>33.3.9. Kecamatan Bobotsari</t>
  </si>
  <si>
    <t>3.2.10 Rasio Kepadatan Penduduk Kecamatan Karangreja</t>
  </si>
  <si>
    <t>33.3.10. Kecamatan Karangreja</t>
  </si>
  <si>
    <t>3.2.11 Rasio Kepadatan Penduduk Kecamatan Karanganyar</t>
  </si>
  <si>
    <t>33.3.11. Kecamatan Karanganyar</t>
  </si>
  <si>
    <t>3.2.12 Rasio Kepadatan Penduduk Kecamatan Karangmoncol</t>
  </si>
  <si>
    <t>33.3.12. Kecamatan Karangmoncol</t>
  </si>
  <si>
    <t>3.2.13 Rasio Kepadatan Penduduk Kecamatan Rembang</t>
  </si>
  <si>
    <t>33.3.13. Kecamatan Rembang</t>
  </si>
  <si>
    <t>3.2.14 Rasio Kepadatan Penduduk Kecamatan Bojongsari</t>
  </si>
  <si>
    <t>33.3.14. Kecamatan Bojongsari</t>
  </si>
  <si>
    <t>3.2.15 Rasio Kepadatan Penduduk Kecamatan Padamara</t>
  </si>
  <si>
    <t>33.3.15. Kecamatan Padamara</t>
  </si>
  <si>
    <t>3.2.16 Rasio Kepadatan Penduduk Kecamatan Pengadegan</t>
  </si>
  <si>
    <t>33.3.16. Kecamatan Pengadegan</t>
  </si>
  <si>
    <t>3.2.17 Rasio Kepadatan Penduduk Kecamatan Karangjambu</t>
  </si>
  <si>
    <t>33.3.17. Kecamatan Karangjambu</t>
  </si>
  <si>
    <t>3.2.18 Rasio Kepadatan Penduduk Kecamatan Kertanegara</t>
  </si>
  <si>
    <t>33.3.18. Kecamatan Kertanegara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</si>
</sst>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00"/>
    <numFmt numFmtId="169" formatCode="0.0000"/>
  </numFmts>
  <fonts count="2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Calibri"/>
    </font>
    <font>
      <b/>
      <sz val="9"/>
      <color indexed="9"/>
      <name val="Calibri"/>
    </font>
    <font>
      <sz val="10"/>
      <color indexed="8"/>
      <name val="Calibri"/>
    </font>
    <font>
      <sz val="9"/>
      <color indexed="8"/>
      <name val="Calibri"/>
    </font>
    <font>
      <sz val="11"/>
      <color indexed="8"/>
      <name val="Arial"/>
      <family val="2"/>
    </font>
    <font>
      <b/>
      <sz val="14"/>
      <color indexed="8"/>
      <name val="Calibri"/>
    </font>
    <font>
      <b/>
      <sz val="11"/>
      <color indexed="8"/>
      <name val="Arial"/>
      <family val="2"/>
    </font>
    <font>
      <sz val="10"/>
      <color indexed="8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7">
    <xf numFmtId="0" fontId="0" fillId="0" borderId="0" xfId="0"/>
    <xf numFmtId="0" fontId="23" fillId="33" borderId="0" xfId="0" applyNumberFormat="1" applyFont="1" applyFill="1" applyBorder="1" applyAlignment="1" applyProtection="1">
      <alignment horizontal="center" vertical="top" wrapText="1"/>
    </xf>
    <xf numFmtId="0" fontId="19" fillId="34" borderId="11" xfId="0" applyNumberFormat="1" applyFont="1" applyFill="1" applyBorder="1" applyAlignment="1" applyProtection="1">
      <alignment horizontal="left" vertical="center" wrapText="1"/>
    </xf>
    <xf numFmtId="0" fontId="19" fillId="34" borderId="12" xfId="0" applyNumberFormat="1" applyFont="1" applyFill="1" applyBorder="1" applyAlignment="1" applyProtection="1">
      <alignment horizontal="left" vertical="center" wrapText="1"/>
    </xf>
    <xf numFmtId="0" fontId="19" fillId="34" borderId="13" xfId="0" applyNumberFormat="1" applyFont="1" applyFill="1" applyBorder="1" applyAlignment="1" applyProtection="1">
      <alignment horizontal="left" vertical="center" wrapText="1"/>
    </xf>
    <xf numFmtId="0" fontId="20" fillId="35" borderId="10" xfId="0" applyNumberFormat="1" applyFont="1" applyFill="1" applyBorder="1" applyAlignment="1" applyProtection="1">
      <alignment horizontal="center" vertical="center" wrapText="1"/>
    </xf>
    <xf numFmtId="0" fontId="20" fillId="35" borderId="14" xfId="0" applyNumberFormat="1" applyFont="1" applyFill="1" applyBorder="1" applyAlignment="1" applyProtection="1">
      <alignment horizontal="center" vertical="center" wrapText="1"/>
    </xf>
    <xf numFmtId="0" fontId="20" fillId="35" borderId="15" xfId="0" applyNumberFormat="1" applyFont="1" applyFill="1" applyBorder="1" applyAlignment="1" applyProtection="1">
      <alignment horizontal="center" vertical="center" wrapText="1"/>
    </xf>
    <xf numFmtId="0" fontId="20" fillId="35" borderId="11" xfId="0" applyNumberFormat="1" applyFont="1" applyFill="1" applyBorder="1" applyAlignment="1" applyProtection="1">
      <alignment horizontal="center" vertical="center" wrapText="1"/>
    </xf>
    <xf numFmtId="0" fontId="20" fillId="35" borderId="12" xfId="0" applyNumberFormat="1" applyFont="1" applyFill="1" applyBorder="1" applyAlignment="1" applyProtection="1">
      <alignment horizontal="center" vertical="center" wrapText="1"/>
    </xf>
    <xf numFmtId="0" fontId="21" fillId="36" borderId="10" xfId="0" applyNumberFormat="1" applyFont="1" applyFill="1" applyBorder="1" applyAlignment="1" applyProtection="1">
      <alignment horizontal="center" vertical="center" wrapText="1"/>
    </xf>
    <xf numFmtId="0" fontId="21" fillId="36" borderId="11" xfId="0" applyNumberFormat="1" applyFont="1" applyFill="1" applyBorder="1" applyAlignment="1" applyProtection="1">
      <alignment horizontal="center" vertical="center" wrapText="1"/>
    </xf>
    <xf numFmtId="0" fontId="21" fillId="36" borderId="12" xfId="0" applyNumberFormat="1" applyFont="1" applyFill="1" applyBorder="1" applyAlignment="1" applyProtection="1">
      <alignment horizontal="center" vertical="center" wrapText="1"/>
    </xf>
    <xf numFmtId="0" fontId="21" fillId="37" borderId="10" xfId="0" applyNumberFormat="1" applyFont="1" applyFill="1" applyBorder="1" applyAlignment="1" applyProtection="1">
      <alignment horizontal="center" vertical="center" wrapText="1"/>
    </xf>
    <xf numFmtId="0" fontId="21" fillId="37" borderId="14" xfId="0" applyNumberFormat="1" applyFont="1" applyFill="1" applyBorder="1" applyAlignment="1" applyProtection="1">
      <alignment horizontal="center" vertical="center" wrapText="1"/>
    </xf>
    <xf numFmtId="0" fontId="21" fillId="37" borderId="15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right" vertical="center" wrapText="1"/>
    </xf>
    <xf numFmtId="0" fontId="21" fillId="33" borderId="10" xfId="0" applyNumberFormat="1" applyFont="1" applyFill="1" applyBorder="1" applyAlignment="1" applyProtection="1">
      <alignment horizontal="center" vertical="center" wrapText="1"/>
    </xf>
    <xf numFmtId="0" fontId="21" fillId="33" borderId="10" xfId="0" applyNumberFormat="1" applyFont="1" applyFill="1" applyBorder="1" applyAlignment="1" applyProtection="1">
      <alignment horizontal="left" vertical="center" wrapText="1"/>
    </xf>
    <xf numFmtId="3" fontId="21" fillId="33" borderId="10" xfId="0" applyNumberFormat="1" applyFont="1" applyFill="1" applyBorder="1" applyAlignment="1" applyProtection="1">
      <alignment horizontal="right" vertical="center" wrapText="1"/>
    </xf>
    <xf numFmtId="0" fontId="18" fillId="38" borderId="10" xfId="0" applyNumberFormat="1" applyFont="1" applyFill="1" applyBorder="1" applyAlignment="1" applyProtection="1">
      <alignment horizontal="right" vertical="center" wrapText="1"/>
    </xf>
    <xf numFmtId="0" fontId="18" fillId="38" borderId="11" xfId="0" applyNumberFormat="1" applyFont="1" applyFill="1" applyBorder="1" applyAlignment="1" applyProtection="1">
      <alignment horizontal="right" vertical="center" wrapText="1"/>
    </xf>
    <xf numFmtId="0" fontId="18" fillId="38" borderId="12" xfId="0" applyNumberFormat="1" applyFont="1" applyFill="1" applyBorder="1" applyAlignment="1" applyProtection="1">
      <alignment horizontal="right" vertical="center" wrapText="1"/>
    </xf>
    <xf numFmtId="0" fontId="18" fillId="38" borderId="13" xfId="0" applyNumberFormat="1" applyFont="1" applyFill="1" applyBorder="1" applyAlignment="1" applyProtection="1">
      <alignment horizontal="right" vertical="center" wrapText="1"/>
    </xf>
    <xf numFmtId="3" fontId="18" fillId="38" borderId="10" xfId="0" applyNumberFormat="1" applyFont="1" applyFill="1" applyBorder="1" applyAlignment="1" applyProtection="1">
      <alignment horizontal="right" vertical="center" wrapText="1"/>
    </xf>
    <xf numFmtId="0" fontId="18" fillId="35" borderId="10" xfId="0" applyNumberFormat="1" applyFont="1" applyFill="1" applyBorder="1" applyAlignment="1" applyProtection="1">
      <alignment horizontal="right" vertical="center" wrapText="1"/>
    </xf>
    <xf numFmtId="0" fontId="23" fillId="33" borderId="16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0" fillId="33" borderId="14" xfId="0" applyNumberFormat="1" applyFont="1" applyFill="1" applyBorder="1" applyAlignment="1" applyProtection="1">
      <alignment horizontal="center" vertical="center" wrapText="1"/>
    </xf>
    <xf numFmtId="0" fontId="20" fillId="33" borderId="15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21" fillId="33" borderId="11" xfId="0" applyNumberFormat="1" applyFont="1" applyFill="1" applyBorder="1" applyAlignment="1" applyProtection="1">
      <alignment horizontal="center" vertical="center" wrapText="1"/>
    </xf>
    <xf numFmtId="0" fontId="21" fillId="33" borderId="12" xfId="0" applyNumberFormat="1" applyFont="1" applyFill="1" applyBorder="1" applyAlignment="1" applyProtection="1">
      <alignment horizontal="center" vertical="center" wrapText="1"/>
    </xf>
    <xf numFmtId="0" fontId="21" fillId="33" borderId="14" xfId="0" applyNumberFormat="1" applyFont="1" applyFill="1" applyBorder="1" applyAlignment="1" applyProtection="1">
      <alignment horizontal="center" vertical="center" wrapText="1"/>
    </xf>
    <xf numFmtId="0" fontId="21" fillId="33" borderId="15" xfId="0" applyNumberFormat="1" applyFont="1" applyFill="1" applyBorder="1" applyAlignment="1" applyProtection="1">
      <alignment horizontal="center" vertical="center" wrapText="1"/>
    </xf>
    <xf numFmtId="3" fontId="21" fillId="33" borderId="10" xfId="0" applyNumberFormat="1" applyFont="1" applyFill="1" applyBorder="1" applyAlignment="1" applyProtection="1">
      <alignment horizontal="center" vertical="center" wrapText="1"/>
    </xf>
    <xf numFmtId="0" fontId="18" fillId="33" borderId="11" xfId="0" applyNumberFormat="1" applyFont="1" applyFill="1" applyBorder="1" applyAlignment="1" applyProtection="1">
      <alignment horizontal="right" vertical="center" wrapText="1"/>
    </xf>
    <xf numFmtId="0" fontId="18" fillId="33" borderId="12" xfId="0" applyNumberFormat="1" applyFont="1" applyFill="1" applyBorder="1" applyAlignment="1" applyProtection="1">
      <alignment horizontal="right" vertical="center" wrapText="1"/>
    </xf>
    <xf numFmtId="0" fontId="18" fillId="33" borderId="13" xfId="0" applyNumberFormat="1" applyFont="1" applyFill="1" applyBorder="1" applyAlignment="1" applyProtection="1">
      <alignment horizontal="right" vertical="center" wrapText="1"/>
    </xf>
    <xf numFmtId="3" fontId="18" fillId="33" borderId="10" xfId="0" applyNumberFormat="1" applyFont="1" applyFill="1" applyBorder="1" applyAlignment="1" applyProtection="1">
      <alignment horizontal="center" vertical="center" wrapText="1"/>
    </xf>
    <xf numFmtId="0" fontId="18" fillId="33" borderId="10" xfId="0" applyNumberFormat="1" applyFont="1" applyFill="1" applyBorder="1" applyAlignment="1" applyProtection="1">
      <alignment horizontal="center" vertical="center" wrapText="1"/>
    </xf>
    <xf numFmtId="0" fontId="21" fillId="37" borderId="11" xfId="0" applyNumberFormat="1" applyFont="1" applyFill="1" applyBorder="1" applyAlignment="1" applyProtection="1">
      <alignment horizontal="center" vertical="center" wrapText="1"/>
    </xf>
    <xf numFmtId="0" fontId="21" fillId="37" borderId="12" xfId="0" applyNumberFormat="1" applyFont="1" applyFill="1" applyBorder="1" applyAlignment="1" applyProtection="1">
      <alignment horizontal="center" vertical="center" wrapText="1"/>
    </xf>
    <xf numFmtId="0" fontId="18" fillId="39" borderId="11" xfId="0" applyNumberFormat="1" applyFont="1" applyFill="1" applyBorder="1" applyAlignment="1" applyProtection="1">
      <alignment horizontal="center" vertical="center" wrapText="1"/>
    </xf>
    <xf numFmtId="0" fontId="18" fillId="39" borderId="12" xfId="0" applyNumberFormat="1" applyFont="1" applyFill="1" applyBorder="1" applyAlignment="1" applyProtection="1">
      <alignment horizontal="center" vertical="center" wrapText="1"/>
    </xf>
    <xf numFmtId="0" fontId="18" fillId="39" borderId="10" xfId="0" applyNumberFormat="1" applyFont="1" applyFill="1" applyBorder="1" applyAlignment="1" applyProtection="1">
      <alignment horizontal="left" vertical="center" wrapText="1"/>
    </xf>
    <xf numFmtId="3" fontId="18" fillId="39" borderId="10" xfId="0" applyNumberFormat="1" applyFont="1" applyFill="1" applyBorder="1" applyAlignment="1" applyProtection="1">
      <alignment horizontal="right" vertical="center" wrapText="1"/>
    </xf>
    <xf numFmtId="0" fontId="18" fillId="39" borderId="10" xfId="0" applyNumberFormat="1" applyFont="1" applyFill="1" applyBorder="1" applyAlignment="1" applyProtection="1">
      <alignment horizontal="right" vertical="center" wrapText="1"/>
    </xf>
    <xf numFmtId="3" fontId="18" fillId="35" borderId="10" xfId="0" applyNumberFormat="1" applyFont="1" applyFill="1" applyBorder="1" applyAlignment="1" applyProtection="1">
      <alignment horizontal="right" vertical="center" wrapText="1"/>
    </xf>
    <xf numFmtId="0" fontId="24" fillId="0" borderId="0" xfId="0" applyFont="1" applyBorder="1" applyAlignment="1">
      <alignment vertical="center"/>
    </xf>
    <xf numFmtId="0" fontId="22" fillId="40" borderId="18" xfId="0" applyFont="1" applyFill="1" applyBorder="1" applyAlignment="1">
      <alignment vertical="center"/>
    </xf>
    <xf numFmtId="0" fontId="22" fillId="40" borderId="19" xfId="0" applyFont="1" applyFill="1" applyBorder="1" applyAlignment="1">
      <alignment vertical="center"/>
    </xf>
    <xf numFmtId="0" fontId="22" fillId="40" borderId="20" xfId="0" applyFont="1" applyFill="1" applyBorder="1" applyAlignment="1">
      <alignment vertical="center"/>
    </xf>
    <xf numFmtId="0" fontId="22" fillId="39" borderId="22" xfId="0" applyFont="1" applyFill="1" applyBorder="1" applyAlignment="1">
      <alignment horizontal="center" vertical="center"/>
    </xf>
    <xf numFmtId="0" fontId="22" fillId="39" borderId="23" xfId="0" applyFont="1" applyFill="1" applyBorder="1" applyAlignment="1">
      <alignment horizontal="center" vertical="center"/>
    </xf>
    <xf numFmtId="0" fontId="22" fillId="40" borderId="17" xfId="0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0" fontId="22" fillId="40" borderId="19" xfId="0" applyFont="1" applyFill="1" applyBorder="1" applyAlignment="1">
      <alignment horizontal="center" vertical="center"/>
    </xf>
    <xf numFmtId="0" fontId="22" fillId="40" borderId="22" xfId="0" applyFont="1" applyFill="1" applyBorder="1" applyAlignment="1">
      <alignment horizontal="center" vertical="center" wrapText="1"/>
    </xf>
    <xf numFmtId="0" fontId="22" fillId="40" borderId="23" xfId="0" applyFont="1" applyFill="1" applyBorder="1" applyAlignment="1">
      <alignment horizontal="center" vertical="center" wrapText="1"/>
    </xf>
    <xf numFmtId="0" fontId="22" fillId="33" borderId="17" xfId="0" applyFont="1" applyFill="1" applyBorder="1" applyAlignment="1">
      <alignment horizontal="center" vertical="center"/>
    </xf>
    <xf numFmtId="0" fontId="22" fillId="0" borderId="17" xfId="0" applyFont="1" applyBorder="1" applyAlignment="1">
      <alignment vertical="center"/>
    </xf>
    <xf numFmtId="3" fontId="22" fillId="33" borderId="17" xfId="0" applyNumberFormat="1" applyFont="1" applyFill="1" applyBorder="1" applyAlignment="1">
      <alignment horizontal="center" vertical="center"/>
    </xf>
    <xf numFmtId="2" fontId="22" fillId="33" borderId="17" xfId="0" applyNumberFormat="1" applyFont="1" applyFill="1" applyBorder="1" applyAlignment="1">
      <alignment horizontal="center" vertical="center"/>
    </xf>
    <xf numFmtId="0" fontId="22" fillId="33" borderId="17" xfId="0" applyFont="1" applyFill="1" applyBorder="1" applyAlignment="1">
      <alignment horizontal="center" vertical="center" wrapText="1"/>
    </xf>
    <xf numFmtId="168" fontId="22" fillId="33" borderId="17" xfId="0" applyNumberFormat="1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3" fontId="22" fillId="0" borderId="17" xfId="0" applyNumberFormat="1" applyFont="1" applyBorder="1" applyAlignment="1">
      <alignment horizontal="center" vertical="center"/>
    </xf>
    <xf numFmtId="0" fontId="25" fillId="0" borderId="0" xfId="0" applyFont="1"/>
    <xf numFmtId="3" fontId="25" fillId="0" borderId="0" xfId="0" applyNumberFormat="1" applyFont="1"/>
    <xf numFmtId="0" fontId="22" fillId="33" borderId="17" xfId="0" applyFont="1" applyFill="1" applyBorder="1" applyAlignment="1">
      <alignment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/>
    </xf>
    <xf numFmtId="0" fontId="25" fillId="0" borderId="21" xfId="0" applyFont="1" applyBorder="1" applyAlignment="1"/>
    <xf numFmtId="3" fontId="25" fillId="0" borderId="21" xfId="0" applyNumberFormat="1" applyFont="1" applyBorder="1" applyAlignment="1"/>
    <xf numFmtId="0" fontId="22" fillId="0" borderId="0" xfId="0" applyFont="1" applyBorder="1" applyAlignment="1">
      <alignment vertical="center"/>
    </xf>
    <xf numFmtId="0" fontId="25" fillId="0" borderId="0" xfId="0" applyFont="1" applyBorder="1" applyAlignment="1"/>
    <xf numFmtId="0" fontId="24" fillId="0" borderId="21" xfId="0" applyFont="1" applyBorder="1" applyAlignment="1">
      <alignment vertical="center"/>
    </xf>
    <xf numFmtId="3" fontId="22" fillId="0" borderId="21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" fontId="22" fillId="0" borderId="17" xfId="0" applyNumberFormat="1" applyFont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 vertical="center"/>
    </xf>
    <xf numFmtId="4" fontId="22" fillId="0" borderId="0" xfId="0" applyNumberFormat="1" applyFont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/>
    </xf>
    <xf numFmtId="3" fontId="22" fillId="33" borderId="0" xfId="0" applyNumberFormat="1" applyFont="1" applyFill="1" applyAlignment="1">
      <alignment horizontal="center" vertical="center"/>
    </xf>
    <xf numFmtId="0" fontId="22" fillId="33" borderId="0" xfId="0" applyFont="1" applyFill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169" fontId="22" fillId="33" borderId="17" xfId="0" applyNumberFormat="1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right" vertical="center" wrapText="1"/>
    </xf>
    <xf numFmtId="4" fontId="22" fillId="0" borderId="17" xfId="0" applyNumberFormat="1" applyFont="1" applyBorder="1" applyAlignment="1">
      <alignment horizontal="right" vertical="center" wrapText="1"/>
    </xf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sqref="A1:XFD1048576"/>
    </sheetView>
  </sheetViews>
  <sheetFormatPr defaultRowHeight="15" customHeight="1" x14ac:dyDescent="0.25"/>
  <cols>
    <col min="1" max="1" width="4.42578125" customWidth="1"/>
    <col min="2" max="2" width="6.7109375" customWidth="1"/>
    <col min="3" max="3" width="23.85546875" customWidth="1"/>
    <col min="4" max="4" width="13.42578125" customWidth="1"/>
    <col min="5" max="5" width="6.7109375" customWidth="1"/>
    <col min="6" max="6" width="9.85546875" customWidth="1"/>
    <col min="7" max="7" width="13.42578125" customWidth="1"/>
  </cols>
  <sheetData>
    <row r="1" spans="1:7" ht="16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ht="19.350000000000001" customHeight="1" x14ac:dyDescent="0.25">
      <c r="A2" s="2" t="s">
        <v>1</v>
      </c>
      <c r="B2" s="4"/>
      <c r="C2" s="4"/>
      <c r="D2" s="4"/>
      <c r="E2" s="4"/>
      <c r="F2" s="4"/>
      <c r="G2" s="3"/>
    </row>
    <row r="3" spans="1:7" ht="13.7" customHeight="1" x14ac:dyDescent="0.25">
      <c r="A3" s="6" t="s">
        <v>2</v>
      </c>
      <c r="B3" s="8" t="s">
        <v>3</v>
      </c>
      <c r="C3" s="9"/>
      <c r="D3" s="11" t="s">
        <v>4</v>
      </c>
      <c r="E3" s="12"/>
      <c r="F3" s="14" t="s">
        <v>5</v>
      </c>
      <c r="G3" s="14" t="s">
        <v>6</v>
      </c>
    </row>
    <row r="4" spans="1:7" ht="13.7" customHeight="1" x14ac:dyDescent="0.25">
      <c r="A4" s="7"/>
      <c r="B4" s="5" t="s">
        <v>7</v>
      </c>
      <c r="C4" s="5" t="s">
        <v>8</v>
      </c>
      <c r="D4" s="10" t="s">
        <v>9</v>
      </c>
      <c r="E4" s="10" t="s">
        <v>10</v>
      </c>
      <c r="F4" s="15"/>
      <c r="G4" s="15"/>
    </row>
    <row r="5" spans="1:7" ht="13.7" customHeight="1" x14ac:dyDescent="0.25">
      <c r="A5" s="16" t="s">
        <v>11</v>
      </c>
      <c r="B5" s="17" t="s">
        <v>12</v>
      </c>
      <c r="C5" s="18" t="s">
        <v>13</v>
      </c>
      <c r="D5" s="19">
        <v>63589</v>
      </c>
      <c r="E5" s="16" t="s">
        <v>14</v>
      </c>
      <c r="F5" s="16">
        <v>45.13</v>
      </c>
      <c r="G5" s="16">
        <v>1409.02</v>
      </c>
    </row>
    <row r="6" spans="1:7" ht="13.7" customHeight="1" x14ac:dyDescent="0.25">
      <c r="A6" s="16" t="s">
        <v>15</v>
      </c>
      <c r="B6" s="17" t="s">
        <v>16</v>
      </c>
      <c r="C6" s="18" t="s">
        <v>17</v>
      </c>
      <c r="D6" s="19">
        <v>77789</v>
      </c>
      <c r="E6" s="16" t="s">
        <v>18</v>
      </c>
      <c r="F6" s="16">
        <v>42.4</v>
      </c>
      <c r="G6" s="16">
        <v>1834.65</v>
      </c>
    </row>
    <row r="7" spans="1:7" ht="13.7" customHeight="1" x14ac:dyDescent="0.25">
      <c r="A7" s="16" t="s">
        <v>19</v>
      </c>
      <c r="B7" s="17" t="s">
        <v>20</v>
      </c>
      <c r="C7" s="18" t="s">
        <v>21</v>
      </c>
      <c r="D7" s="19">
        <v>50683</v>
      </c>
      <c r="E7" s="16" t="s">
        <v>22</v>
      </c>
      <c r="F7" s="16">
        <v>39.979999999999997</v>
      </c>
      <c r="G7" s="16">
        <v>1267.71</v>
      </c>
    </row>
    <row r="8" spans="1:7" ht="13.7" customHeight="1" x14ac:dyDescent="0.25">
      <c r="A8" s="16" t="s">
        <v>23</v>
      </c>
      <c r="B8" s="17" t="s">
        <v>24</v>
      </c>
      <c r="C8" s="18" t="s">
        <v>25</v>
      </c>
      <c r="D8" s="19">
        <v>65146</v>
      </c>
      <c r="E8" s="16" t="s">
        <v>26</v>
      </c>
      <c r="F8" s="16">
        <v>50.54</v>
      </c>
      <c r="G8" s="16">
        <v>1289</v>
      </c>
    </row>
    <row r="9" spans="1:7" ht="13.7" customHeight="1" x14ac:dyDescent="0.25">
      <c r="A9" s="16" t="s">
        <v>27</v>
      </c>
      <c r="B9" s="17" t="s">
        <v>28</v>
      </c>
      <c r="C9" s="18" t="s">
        <v>29</v>
      </c>
      <c r="D9" s="19">
        <v>58479</v>
      </c>
      <c r="E9" s="16" t="s">
        <v>30</v>
      </c>
      <c r="F9" s="16">
        <v>14.72</v>
      </c>
      <c r="G9" s="16">
        <v>3972.76</v>
      </c>
    </row>
    <row r="10" spans="1:7" ht="13.7" customHeight="1" x14ac:dyDescent="0.25">
      <c r="A10" s="16" t="s">
        <v>31</v>
      </c>
      <c r="B10" s="17" t="s">
        <v>32</v>
      </c>
      <c r="C10" s="18" t="s">
        <v>33</v>
      </c>
      <c r="D10" s="19">
        <v>55906</v>
      </c>
      <c r="E10" s="16" t="s">
        <v>34</v>
      </c>
      <c r="F10" s="16">
        <v>22.51</v>
      </c>
      <c r="G10" s="16">
        <v>2483.61</v>
      </c>
    </row>
    <row r="11" spans="1:7" ht="13.7" customHeight="1" x14ac:dyDescent="0.25">
      <c r="A11" s="16" t="s">
        <v>35</v>
      </c>
      <c r="B11" s="17" t="s">
        <v>36</v>
      </c>
      <c r="C11" s="18" t="s">
        <v>37</v>
      </c>
      <c r="D11" s="19">
        <v>63238</v>
      </c>
      <c r="E11" s="16" t="s">
        <v>38</v>
      </c>
      <c r="F11" s="16">
        <v>52.9</v>
      </c>
      <c r="G11" s="16">
        <v>1195.43</v>
      </c>
    </row>
    <row r="12" spans="1:7" ht="13.7" customHeight="1" x14ac:dyDescent="0.25">
      <c r="A12" s="16" t="s">
        <v>39</v>
      </c>
      <c r="B12" s="17" t="s">
        <v>40</v>
      </c>
      <c r="C12" s="18" t="s">
        <v>41</v>
      </c>
      <c r="D12" s="19">
        <v>75877</v>
      </c>
      <c r="E12" s="16" t="s">
        <v>42</v>
      </c>
      <c r="F12" s="16">
        <v>47.89</v>
      </c>
      <c r="G12" s="16">
        <v>1584.4</v>
      </c>
    </row>
    <row r="13" spans="1:7" ht="13.7" customHeight="1" x14ac:dyDescent="0.25">
      <c r="A13" s="16" t="s">
        <v>43</v>
      </c>
      <c r="B13" s="17" t="s">
        <v>44</v>
      </c>
      <c r="C13" s="18" t="s">
        <v>45</v>
      </c>
      <c r="D13" s="19">
        <v>54270</v>
      </c>
      <c r="E13" s="16" t="s">
        <v>46</v>
      </c>
      <c r="F13" s="16">
        <v>32.28</v>
      </c>
      <c r="G13" s="16">
        <v>1681.23</v>
      </c>
    </row>
    <row r="14" spans="1:7" ht="13.7" customHeight="1" x14ac:dyDescent="0.25">
      <c r="A14" s="16" t="s">
        <v>47</v>
      </c>
      <c r="B14" s="17" t="s">
        <v>48</v>
      </c>
      <c r="C14" s="18" t="s">
        <v>49</v>
      </c>
      <c r="D14" s="19">
        <v>44625</v>
      </c>
      <c r="E14" s="16" t="s">
        <v>50</v>
      </c>
      <c r="F14" s="16">
        <v>74.489999999999995</v>
      </c>
      <c r="G14" s="16">
        <v>599.07000000000005</v>
      </c>
    </row>
    <row r="15" spans="1:7" ht="13.7" customHeight="1" x14ac:dyDescent="0.25">
      <c r="A15" s="16" t="s">
        <v>51</v>
      </c>
      <c r="B15" s="17" t="s">
        <v>52</v>
      </c>
      <c r="C15" s="18" t="s">
        <v>53</v>
      </c>
      <c r="D15" s="19">
        <v>40335</v>
      </c>
      <c r="E15" s="16" t="s">
        <v>54</v>
      </c>
      <c r="F15" s="16">
        <v>30.55</v>
      </c>
      <c r="G15" s="16">
        <v>1320.29</v>
      </c>
    </row>
    <row r="16" spans="1:7" ht="13.7" customHeight="1" x14ac:dyDescent="0.25">
      <c r="A16" s="16" t="s">
        <v>55</v>
      </c>
      <c r="B16" s="17" t="s">
        <v>56</v>
      </c>
      <c r="C16" s="18" t="s">
        <v>57</v>
      </c>
      <c r="D16" s="19">
        <v>57663</v>
      </c>
      <c r="E16" s="16" t="s">
        <v>58</v>
      </c>
      <c r="F16" s="16">
        <v>60.27</v>
      </c>
      <c r="G16" s="16">
        <v>956.74</v>
      </c>
    </row>
    <row r="17" spans="1:7" ht="13.7" customHeight="1" x14ac:dyDescent="0.25">
      <c r="A17" s="16" t="s">
        <v>59</v>
      </c>
      <c r="B17" s="17" t="s">
        <v>60</v>
      </c>
      <c r="C17" s="18" t="s">
        <v>61</v>
      </c>
      <c r="D17" s="19">
        <v>67841</v>
      </c>
      <c r="E17" s="16" t="s">
        <v>62</v>
      </c>
      <c r="F17" s="16">
        <v>91.59</v>
      </c>
      <c r="G17" s="16">
        <v>740.7</v>
      </c>
    </row>
    <row r="18" spans="1:7" ht="13.7" customHeight="1" x14ac:dyDescent="0.25">
      <c r="A18" s="16" t="s">
        <v>63</v>
      </c>
      <c r="B18" s="17" t="s">
        <v>64</v>
      </c>
      <c r="C18" s="18" t="s">
        <v>65</v>
      </c>
      <c r="D18" s="19">
        <v>60961</v>
      </c>
      <c r="E18" s="16" t="s">
        <v>66</v>
      </c>
      <c r="F18" s="16">
        <v>29.25</v>
      </c>
      <c r="G18" s="16">
        <v>2084.14</v>
      </c>
    </row>
    <row r="19" spans="1:7" ht="13.7" customHeight="1" x14ac:dyDescent="0.25">
      <c r="A19" s="16" t="s">
        <v>67</v>
      </c>
      <c r="B19" s="17" t="s">
        <v>68</v>
      </c>
      <c r="C19" s="18" t="s">
        <v>69</v>
      </c>
      <c r="D19" s="19">
        <v>44877</v>
      </c>
      <c r="E19" s="16" t="s">
        <v>70</v>
      </c>
      <c r="F19" s="16">
        <v>17.27</v>
      </c>
      <c r="G19" s="16">
        <v>2598.5500000000002</v>
      </c>
    </row>
    <row r="20" spans="1:7" ht="13.7" customHeight="1" x14ac:dyDescent="0.25">
      <c r="A20" s="16" t="s">
        <v>71</v>
      </c>
      <c r="B20" s="17" t="s">
        <v>72</v>
      </c>
      <c r="C20" s="18" t="s">
        <v>73</v>
      </c>
      <c r="D20" s="19">
        <v>40566</v>
      </c>
      <c r="E20" s="16" t="s">
        <v>74</v>
      </c>
      <c r="F20" s="16">
        <v>41.75</v>
      </c>
      <c r="G20" s="16">
        <v>971.64</v>
      </c>
    </row>
    <row r="21" spans="1:7" ht="13.7" customHeight="1" x14ac:dyDescent="0.25">
      <c r="A21" s="16" t="s">
        <v>75</v>
      </c>
      <c r="B21" s="17" t="s">
        <v>76</v>
      </c>
      <c r="C21" s="18" t="s">
        <v>77</v>
      </c>
      <c r="D21" s="19">
        <v>26768</v>
      </c>
      <c r="E21" s="16" t="s">
        <v>78</v>
      </c>
      <c r="F21" s="16">
        <v>46.09</v>
      </c>
      <c r="G21" s="16">
        <v>580.78</v>
      </c>
    </row>
    <row r="22" spans="1:7" ht="13.7" customHeight="1" x14ac:dyDescent="0.25">
      <c r="A22" s="16" t="s">
        <v>79</v>
      </c>
      <c r="B22" s="17" t="s">
        <v>80</v>
      </c>
      <c r="C22" s="18" t="s">
        <v>81</v>
      </c>
      <c r="D22" s="19">
        <v>36930</v>
      </c>
      <c r="E22" s="16" t="s">
        <v>82</v>
      </c>
      <c r="F22" s="16">
        <v>38.020000000000003</v>
      </c>
      <c r="G22" s="16">
        <v>971.33</v>
      </c>
    </row>
    <row r="23" spans="1:7" ht="13.7" customHeight="1" x14ac:dyDescent="0.25">
      <c r="A23" s="21" t="s">
        <v>83</v>
      </c>
      <c r="B23" s="23"/>
      <c r="C23" s="22"/>
      <c r="D23" s="24">
        <v>985543</v>
      </c>
      <c r="E23" s="20" t="s">
        <v>84</v>
      </c>
      <c r="F23" s="20">
        <v>777.63</v>
      </c>
      <c r="G23" s="25">
        <v>1267.3699999999999</v>
      </c>
    </row>
  </sheetData>
  <mergeCells count="8">
    <mergeCell ref="A23:C23"/>
    <mergeCell ref="A1:G1"/>
    <mergeCell ref="A2:G2"/>
    <mergeCell ref="A3:A4"/>
    <mergeCell ref="B3:C3"/>
    <mergeCell ref="D3:E3"/>
    <mergeCell ref="F3:F4"/>
    <mergeCell ref="G3:G4"/>
  </mergeCells>
  <pageMargins left="0.75" right="0.75" top="0.75" bottom="0.75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I14" sqref="I14"/>
    </sheetView>
  </sheetViews>
  <sheetFormatPr defaultRowHeight="15" customHeight="1" x14ac:dyDescent="0.25"/>
  <cols>
    <col min="1" max="1" width="4.42578125" customWidth="1"/>
    <col min="2" max="2" width="6.7109375" customWidth="1"/>
    <col min="3" max="3" width="18.42578125" customWidth="1"/>
    <col min="4" max="5" width="12.140625" customWidth="1"/>
    <col min="6" max="6" width="16.42578125" customWidth="1"/>
    <col min="7" max="7" width="18.140625" customWidth="1"/>
  </cols>
  <sheetData>
    <row r="1" spans="1:7" ht="16.5" customHeight="1" x14ac:dyDescent="0.25">
      <c r="A1" s="26" t="s">
        <v>85</v>
      </c>
      <c r="B1" s="26"/>
      <c r="C1" s="26"/>
      <c r="D1" s="26"/>
      <c r="E1" s="26"/>
      <c r="F1" s="26"/>
      <c r="G1" s="26"/>
    </row>
    <row r="2" spans="1:7" ht="16.5" customHeight="1" x14ac:dyDescent="0.25">
      <c r="A2" s="26"/>
      <c r="B2" s="26"/>
      <c r="C2" s="26"/>
      <c r="D2" s="26"/>
      <c r="E2" s="26"/>
      <c r="F2" s="26"/>
      <c r="G2" s="26"/>
    </row>
    <row r="3" spans="1:7" ht="13.7" customHeight="1" x14ac:dyDescent="0.25">
      <c r="A3" s="28" t="s">
        <v>2</v>
      </c>
      <c r="B3" s="30" t="s">
        <v>3</v>
      </c>
      <c r="C3" s="31"/>
      <c r="D3" s="32" t="s">
        <v>4</v>
      </c>
      <c r="E3" s="33"/>
      <c r="F3" s="34" t="s">
        <v>5</v>
      </c>
      <c r="G3" s="34" t="s">
        <v>6</v>
      </c>
    </row>
    <row r="4" spans="1:7" ht="13.7" customHeight="1" x14ac:dyDescent="0.25">
      <c r="A4" s="29"/>
      <c r="B4" s="27" t="s">
        <v>7</v>
      </c>
      <c r="C4" s="27" t="s">
        <v>8</v>
      </c>
      <c r="D4" s="17" t="s">
        <v>9</v>
      </c>
      <c r="E4" s="17" t="s">
        <v>10</v>
      </c>
      <c r="F4" s="35"/>
      <c r="G4" s="35"/>
    </row>
    <row r="5" spans="1:7" ht="13.7" customHeight="1" x14ac:dyDescent="0.25">
      <c r="A5" s="16" t="s">
        <v>11</v>
      </c>
      <c r="B5" s="17" t="s">
        <v>12</v>
      </c>
      <c r="C5" s="18" t="s">
        <v>13</v>
      </c>
      <c r="D5" s="36">
        <v>63589</v>
      </c>
      <c r="E5" s="17" t="s">
        <v>14</v>
      </c>
      <c r="F5" s="17">
        <v>45.13</v>
      </c>
      <c r="G5" s="17">
        <v>1409.02</v>
      </c>
    </row>
    <row r="6" spans="1:7" ht="13.7" customHeight="1" x14ac:dyDescent="0.25">
      <c r="A6" s="16" t="s">
        <v>15</v>
      </c>
      <c r="B6" s="17" t="s">
        <v>16</v>
      </c>
      <c r="C6" s="18" t="s">
        <v>17</v>
      </c>
      <c r="D6" s="36">
        <v>77789</v>
      </c>
      <c r="E6" s="17" t="s">
        <v>18</v>
      </c>
      <c r="F6" s="17">
        <v>42.4</v>
      </c>
      <c r="G6" s="17">
        <v>1834.65</v>
      </c>
    </row>
    <row r="7" spans="1:7" ht="13.7" customHeight="1" x14ac:dyDescent="0.25">
      <c r="A7" s="16" t="s">
        <v>19</v>
      </c>
      <c r="B7" s="17" t="s">
        <v>20</v>
      </c>
      <c r="C7" s="18" t="s">
        <v>21</v>
      </c>
      <c r="D7" s="36">
        <v>50683</v>
      </c>
      <c r="E7" s="17" t="s">
        <v>22</v>
      </c>
      <c r="F7" s="17">
        <v>39.979999999999997</v>
      </c>
      <c r="G7" s="17">
        <v>1267.71</v>
      </c>
    </row>
    <row r="8" spans="1:7" ht="13.7" customHeight="1" x14ac:dyDescent="0.25">
      <c r="A8" s="16" t="s">
        <v>23</v>
      </c>
      <c r="B8" s="17" t="s">
        <v>24</v>
      </c>
      <c r="C8" s="18" t="s">
        <v>25</v>
      </c>
      <c r="D8" s="36">
        <v>65146</v>
      </c>
      <c r="E8" s="17" t="s">
        <v>26</v>
      </c>
      <c r="F8" s="17">
        <v>50.54</v>
      </c>
      <c r="G8" s="17">
        <v>1289</v>
      </c>
    </row>
    <row r="9" spans="1:7" ht="13.7" customHeight="1" x14ac:dyDescent="0.25">
      <c r="A9" s="16" t="s">
        <v>27</v>
      </c>
      <c r="B9" s="17" t="s">
        <v>28</v>
      </c>
      <c r="C9" s="18" t="s">
        <v>29</v>
      </c>
      <c r="D9" s="36">
        <v>58479</v>
      </c>
      <c r="E9" s="17" t="s">
        <v>30</v>
      </c>
      <c r="F9" s="17">
        <v>14.72</v>
      </c>
      <c r="G9" s="17">
        <v>3972.76</v>
      </c>
    </row>
    <row r="10" spans="1:7" ht="13.7" customHeight="1" x14ac:dyDescent="0.25">
      <c r="A10" s="16" t="s">
        <v>31</v>
      </c>
      <c r="B10" s="17" t="s">
        <v>32</v>
      </c>
      <c r="C10" s="18" t="s">
        <v>33</v>
      </c>
      <c r="D10" s="36">
        <v>55906</v>
      </c>
      <c r="E10" s="17" t="s">
        <v>34</v>
      </c>
      <c r="F10" s="17">
        <v>22.51</v>
      </c>
      <c r="G10" s="17">
        <v>2483.61</v>
      </c>
    </row>
    <row r="11" spans="1:7" ht="13.7" customHeight="1" x14ac:dyDescent="0.25">
      <c r="A11" s="16" t="s">
        <v>35</v>
      </c>
      <c r="B11" s="17" t="s">
        <v>36</v>
      </c>
      <c r="C11" s="18" t="s">
        <v>37</v>
      </c>
      <c r="D11" s="36">
        <v>63238</v>
      </c>
      <c r="E11" s="17" t="s">
        <v>38</v>
      </c>
      <c r="F11" s="17">
        <v>52.9</v>
      </c>
      <c r="G11" s="17">
        <v>1195.43</v>
      </c>
    </row>
    <row r="12" spans="1:7" ht="13.7" customHeight="1" x14ac:dyDescent="0.25">
      <c r="A12" s="16" t="s">
        <v>39</v>
      </c>
      <c r="B12" s="17" t="s">
        <v>40</v>
      </c>
      <c r="C12" s="18" t="s">
        <v>41</v>
      </c>
      <c r="D12" s="36">
        <v>75877</v>
      </c>
      <c r="E12" s="17" t="s">
        <v>42</v>
      </c>
      <c r="F12" s="17">
        <v>47.89</v>
      </c>
      <c r="G12" s="17">
        <v>1584.4</v>
      </c>
    </row>
    <row r="13" spans="1:7" ht="13.7" customHeight="1" x14ac:dyDescent="0.25">
      <c r="A13" s="16" t="s">
        <v>43</v>
      </c>
      <c r="B13" s="17" t="s">
        <v>44</v>
      </c>
      <c r="C13" s="18" t="s">
        <v>45</v>
      </c>
      <c r="D13" s="36">
        <v>54270</v>
      </c>
      <c r="E13" s="17" t="s">
        <v>46</v>
      </c>
      <c r="F13" s="17">
        <v>32.28</v>
      </c>
      <c r="G13" s="17">
        <v>1681.23</v>
      </c>
    </row>
    <row r="14" spans="1:7" ht="13.7" customHeight="1" x14ac:dyDescent="0.25">
      <c r="A14" s="16" t="s">
        <v>47</v>
      </c>
      <c r="B14" s="17" t="s">
        <v>48</v>
      </c>
      <c r="C14" s="18" t="s">
        <v>49</v>
      </c>
      <c r="D14" s="36">
        <v>44625</v>
      </c>
      <c r="E14" s="17" t="s">
        <v>50</v>
      </c>
      <c r="F14" s="17">
        <v>74.489999999999995</v>
      </c>
      <c r="G14" s="17">
        <v>599.07000000000005</v>
      </c>
    </row>
    <row r="15" spans="1:7" ht="13.7" customHeight="1" x14ac:dyDescent="0.25">
      <c r="A15" s="16" t="s">
        <v>51</v>
      </c>
      <c r="B15" s="17" t="s">
        <v>52</v>
      </c>
      <c r="C15" s="18" t="s">
        <v>53</v>
      </c>
      <c r="D15" s="36">
        <v>40335</v>
      </c>
      <c r="E15" s="17" t="s">
        <v>54</v>
      </c>
      <c r="F15" s="17">
        <v>30.55</v>
      </c>
      <c r="G15" s="17">
        <v>1320.29</v>
      </c>
    </row>
    <row r="16" spans="1:7" ht="13.7" customHeight="1" x14ac:dyDescent="0.25">
      <c r="A16" s="16" t="s">
        <v>55</v>
      </c>
      <c r="B16" s="17" t="s">
        <v>56</v>
      </c>
      <c r="C16" s="18" t="s">
        <v>57</v>
      </c>
      <c r="D16" s="36">
        <v>57663</v>
      </c>
      <c r="E16" s="17" t="s">
        <v>58</v>
      </c>
      <c r="F16" s="17">
        <v>60.27</v>
      </c>
      <c r="G16" s="17">
        <v>956.74</v>
      </c>
    </row>
    <row r="17" spans="1:7" ht="13.7" customHeight="1" x14ac:dyDescent="0.25">
      <c r="A17" s="16" t="s">
        <v>59</v>
      </c>
      <c r="B17" s="17" t="s">
        <v>60</v>
      </c>
      <c r="C17" s="18" t="s">
        <v>61</v>
      </c>
      <c r="D17" s="36">
        <v>67841</v>
      </c>
      <c r="E17" s="17" t="s">
        <v>62</v>
      </c>
      <c r="F17" s="17">
        <v>91.59</v>
      </c>
      <c r="G17" s="17">
        <v>740.7</v>
      </c>
    </row>
    <row r="18" spans="1:7" ht="13.7" customHeight="1" x14ac:dyDescent="0.25">
      <c r="A18" s="16" t="s">
        <v>63</v>
      </c>
      <c r="B18" s="17" t="s">
        <v>64</v>
      </c>
      <c r="C18" s="18" t="s">
        <v>65</v>
      </c>
      <c r="D18" s="36">
        <v>60961</v>
      </c>
      <c r="E18" s="17" t="s">
        <v>66</v>
      </c>
      <c r="F18" s="17">
        <v>29.25</v>
      </c>
      <c r="G18" s="17">
        <v>2084.14</v>
      </c>
    </row>
    <row r="19" spans="1:7" ht="13.7" customHeight="1" x14ac:dyDescent="0.25">
      <c r="A19" s="16" t="s">
        <v>67</v>
      </c>
      <c r="B19" s="17" t="s">
        <v>68</v>
      </c>
      <c r="C19" s="18" t="s">
        <v>69</v>
      </c>
      <c r="D19" s="36">
        <v>44877</v>
      </c>
      <c r="E19" s="17" t="s">
        <v>70</v>
      </c>
      <c r="F19" s="17">
        <v>17.27</v>
      </c>
      <c r="G19" s="17">
        <v>2598.5500000000002</v>
      </c>
    </row>
    <row r="20" spans="1:7" ht="13.7" customHeight="1" x14ac:dyDescent="0.25">
      <c r="A20" s="16" t="s">
        <v>71</v>
      </c>
      <c r="B20" s="17" t="s">
        <v>72</v>
      </c>
      <c r="C20" s="18" t="s">
        <v>73</v>
      </c>
      <c r="D20" s="36">
        <v>40566</v>
      </c>
      <c r="E20" s="17" t="s">
        <v>74</v>
      </c>
      <c r="F20" s="17">
        <v>41.75</v>
      </c>
      <c r="G20" s="17">
        <v>971.64</v>
      </c>
    </row>
    <row r="21" spans="1:7" ht="13.7" customHeight="1" x14ac:dyDescent="0.25">
      <c r="A21" s="16" t="s">
        <v>75</v>
      </c>
      <c r="B21" s="17" t="s">
        <v>76</v>
      </c>
      <c r="C21" s="18" t="s">
        <v>77</v>
      </c>
      <c r="D21" s="36">
        <v>26768</v>
      </c>
      <c r="E21" s="17" t="s">
        <v>78</v>
      </c>
      <c r="F21" s="17">
        <v>46.09</v>
      </c>
      <c r="G21" s="17">
        <v>580.78</v>
      </c>
    </row>
    <row r="22" spans="1:7" ht="13.7" customHeight="1" x14ac:dyDescent="0.25">
      <c r="A22" s="16" t="s">
        <v>79</v>
      </c>
      <c r="B22" s="17" t="s">
        <v>80</v>
      </c>
      <c r="C22" s="18" t="s">
        <v>81</v>
      </c>
      <c r="D22" s="36">
        <v>36930</v>
      </c>
      <c r="E22" s="17" t="s">
        <v>82</v>
      </c>
      <c r="F22" s="17">
        <v>38.020000000000003</v>
      </c>
      <c r="G22" s="17">
        <v>971.33</v>
      </c>
    </row>
    <row r="23" spans="1:7" ht="13.7" customHeight="1" x14ac:dyDescent="0.25">
      <c r="A23" s="37" t="s">
        <v>83</v>
      </c>
      <c r="B23" s="39"/>
      <c r="C23" s="38"/>
      <c r="D23" s="40">
        <v>985543</v>
      </c>
      <c r="E23" s="41" t="s">
        <v>84</v>
      </c>
      <c r="F23" s="41">
        <v>777.63</v>
      </c>
      <c r="G23" s="41">
        <v>1267.3699999999999</v>
      </c>
    </row>
  </sheetData>
  <mergeCells count="7">
    <mergeCell ref="A23:C23"/>
    <mergeCell ref="A1:G2"/>
    <mergeCell ref="A3:A4"/>
    <mergeCell ref="B3:C3"/>
    <mergeCell ref="D3:E3"/>
    <mergeCell ref="F3:F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workbookViewId="0">
      <selection activeCell="K18" sqref="K18"/>
    </sheetView>
  </sheetViews>
  <sheetFormatPr defaultRowHeight="15" customHeight="1" x14ac:dyDescent="0.25"/>
  <cols>
    <col min="1" max="2" width="5.42578125" customWidth="1"/>
    <col min="3" max="3" width="19.85546875" customWidth="1"/>
    <col min="4" max="4" width="9" customWidth="1"/>
    <col min="5" max="5" width="6.7109375" customWidth="1"/>
    <col min="6" max="6" width="9" customWidth="1"/>
    <col min="7" max="7" width="6.7109375" customWidth="1"/>
    <col min="8" max="8" width="9.85546875" customWidth="1"/>
    <col min="9" max="9" width="6.7109375" customWidth="1"/>
  </cols>
  <sheetData>
    <row r="1" spans="1:9" ht="16.5" customHeight="1" x14ac:dyDescent="0.25">
      <c r="A1" s="1" t="s">
        <v>86</v>
      </c>
      <c r="B1" s="1"/>
      <c r="C1" s="1"/>
      <c r="D1" s="1"/>
      <c r="E1" s="1"/>
      <c r="F1" s="1"/>
      <c r="G1" s="1"/>
      <c r="H1" s="1"/>
      <c r="I1" s="1"/>
    </row>
    <row r="2" spans="1:9" ht="19.350000000000001" customHeight="1" x14ac:dyDescent="0.25">
      <c r="A2" s="2" t="s">
        <v>1</v>
      </c>
      <c r="B2" s="4"/>
      <c r="C2" s="4"/>
      <c r="D2" s="4"/>
      <c r="E2" s="4"/>
      <c r="F2" s="4"/>
      <c r="G2" s="4"/>
      <c r="H2" s="4"/>
      <c r="I2" s="3"/>
    </row>
    <row r="3" spans="1:9" ht="13.7" customHeight="1" x14ac:dyDescent="0.25">
      <c r="A3" s="6" t="s">
        <v>2</v>
      </c>
      <c r="B3" s="8" t="s">
        <v>87</v>
      </c>
      <c r="C3" s="9"/>
      <c r="D3" s="11" t="s">
        <v>88</v>
      </c>
      <c r="E3" s="12"/>
      <c r="F3" s="11" t="s">
        <v>89</v>
      </c>
      <c r="G3" s="12"/>
      <c r="H3" s="42" t="s">
        <v>83</v>
      </c>
      <c r="I3" s="43"/>
    </row>
    <row r="4" spans="1:9" ht="13.7" customHeight="1" x14ac:dyDescent="0.25">
      <c r="A4" s="7"/>
      <c r="B4" s="5" t="s">
        <v>7</v>
      </c>
      <c r="C4" s="5" t="s">
        <v>8</v>
      </c>
      <c r="D4" s="10" t="s">
        <v>9</v>
      </c>
      <c r="E4" s="10" t="s">
        <v>10</v>
      </c>
      <c r="F4" s="10" t="s">
        <v>9</v>
      </c>
      <c r="G4" s="10" t="s">
        <v>10</v>
      </c>
      <c r="H4" s="13" t="s">
        <v>9</v>
      </c>
      <c r="I4" s="13" t="s">
        <v>10</v>
      </c>
    </row>
    <row r="5" spans="1:9" ht="13.7" customHeight="1" x14ac:dyDescent="0.25">
      <c r="A5" s="44" t="s">
        <v>12</v>
      </c>
      <c r="B5" s="45"/>
      <c r="C5" s="46" t="s">
        <v>13</v>
      </c>
      <c r="D5" s="47">
        <v>31877</v>
      </c>
      <c r="E5" s="48" t="s">
        <v>90</v>
      </c>
      <c r="F5" s="47">
        <v>31712</v>
      </c>
      <c r="G5" s="48" t="s">
        <v>91</v>
      </c>
      <c r="H5" s="47">
        <v>63589</v>
      </c>
      <c r="I5" s="48" t="s">
        <v>14</v>
      </c>
    </row>
    <row r="6" spans="1:9" ht="13.7" customHeight="1" x14ac:dyDescent="0.25">
      <c r="A6" s="16" t="s">
        <v>11</v>
      </c>
      <c r="B6" s="17" t="s">
        <v>92</v>
      </c>
      <c r="C6" s="18" t="s">
        <v>93</v>
      </c>
      <c r="D6" s="19">
        <v>2475</v>
      </c>
      <c r="E6" s="16" t="s">
        <v>94</v>
      </c>
      <c r="F6" s="19">
        <v>2387</v>
      </c>
      <c r="G6" s="16" t="s">
        <v>95</v>
      </c>
      <c r="H6" s="19">
        <v>4862</v>
      </c>
      <c r="I6" s="16" t="s">
        <v>95</v>
      </c>
    </row>
    <row r="7" spans="1:9" ht="13.7" customHeight="1" x14ac:dyDescent="0.25">
      <c r="A7" s="16" t="s">
        <v>15</v>
      </c>
      <c r="B7" s="17" t="s">
        <v>96</v>
      </c>
      <c r="C7" s="18" t="s">
        <v>97</v>
      </c>
      <c r="D7" s="19">
        <v>1131</v>
      </c>
      <c r="E7" s="16" t="s">
        <v>98</v>
      </c>
      <c r="F7" s="19">
        <v>1122</v>
      </c>
      <c r="G7" s="16" t="s">
        <v>99</v>
      </c>
      <c r="H7" s="19">
        <v>2253</v>
      </c>
      <c r="I7" s="16" t="s">
        <v>99</v>
      </c>
    </row>
    <row r="8" spans="1:9" ht="13.7" customHeight="1" x14ac:dyDescent="0.25">
      <c r="A8" s="16" t="s">
        <v>19</v>
      </c>
      <c r="B8" s="17" t="s">
        <v>100</v>
      </c>
      <c r="C8" s="18" t="s">
        <v>101</v>
      </c>
      <c r="D8" s="19">
        <v>1810</v>
      </c>
      <c r="E8" s="16" t="s">
        <v>102</v>
      </c>
      <c r="F8" s="19">
        <v>1856</v>
      </c>
      <c r="G8" s="16" t="s">
        <v>103</v>
      </c>
      <c r="H8" s="19">
        <v>3666</v>
      </c>
      <c r="I8" s="16" t="s">
        <v>104</v>
      </c>
    </row>
    <row r="9" spans="1:9" ht="13.7" customHeight="1" x14ac:dyDescent="0.25">
      <c r="A9" s="16" t="s">
        <v>23</v>
      </c>
      <c r="B9" s="17" t="s">
        <v>105</v>
      </c>
      <c r="C9" s="18" t="s">
        <v>106</v>
      </c>
      <c r="D9" s="19">
        <v>1958</v>
      </c>
      <c r="E9" s="16" t="s">
        <v>107</v>
      </c>
      <c r="F9" s="19">
        <v>1953</v>
      </c>
      <c r="G9" s="16" t="s">
        <v>108</v>
      </c>
      <c r="H9" s="19">
        <v>3911</v>
      </c>
      <c r="I9" s="16" t="s">
        <v>108</v>
      </c>
    </row>
    <row r="10" spans="1:9" ht="13.7" customHeight="1" x14ac:dyDescent="0.25">
      <c r="A10" s="16" t="s">
        <v>27</v>
      </c>
      <c r="B10" s="17" t="s">
        <v>109</v>
      </c>
      <c r="C10" s="18" t="s">
        <v>110</v>
      </c>
      <c r="D10" s="19">
        <v>1764</v>
      </c>
      <c r="E10" s="16" t="s">
        <v>111</v>
      </c>
      <c r="F10" s="19">
        <v>1701</v>
      </c>
      <c r="G10" s="16" t="s">
        <v>112</v>
      </c>
      <c r="H10" s="19">
        <v>3465</v>
      </c>
      <c r="I10" s="16" t="s">
        <v>112</v>
      </c>
    </row>
    <row r="11" spans="1:9" ht="13.7" customHeight="1" x14ac:dyDescent="0.25">
      <c r="A11" s="16" t="s">
        <v>31</v>
      </c>
      <c r="B11" s="17" t="s">
        <v>113</v>
      </c>
      <c r="C11" s="18" t="s">
        <v>13</v>
      </c>
      <c r="D11" s="19">
        <v>2185</v>
      </c>
      <c r="E11" s="16" t="s">
        <v>114</v>
      </c>
      <c r="F11" s="19">
        <v>2269</v>
      </c>
      <c r="G11" s="16" t="s">
        <v>115</v>
      </c>
      <c r="H11" s="19">
        <v>4454</v>
      </c>
      <c r="I11" s="16" t="s">
        <v>116</v>
      </c>
    </row>
    <row r="12" spans="1:9" ht="13.7" customHeight="1" x14ac:dyDescent="0.25">
      <c r="A12" s="16" t="s">
        <v>35</v>
      </c>
      <c r="B12" s="17" t="s">
        <v>117</v>
      </c>
      <c r="C12" s="18" t="s">
        <v>118</v>
      </c>
      <c r="D12" s="19">
        <v>2588</v>
      </c>
      <c r="E12" s="16" t="s">
        <v>119</v>
      </c>
      <c r="F12" s="19">
        <v>2565</v>
      </c>
      <c r="G12" s="16" t="s">
        <v>120</v>
      </c>
      <c r="H12" s="19">
        <v>5153</v>
      </c>
      <c r="I12" s="16" t="s">
        <v>121</v>
      </c>
    </row>
    <row r="13" spans="1:9" ht="13.7" customHeight="1" x14ac:dyDescent="0.25">
      <c r="A13" s="16" t="s">
        <v>39</v>
      </c>
      <c r="B13" s="17" t="s">
        <v>122</v>
      </c>
      <c r="C13" s="18" t="s">
        <v>123</v>
      </c>
      <c r="D13" s="19">
        <v>1017</v>
      </c>
      <c r="E13" s="16" t="s">
        <v>124</v>
      </c>
      <c r="F13" s="19">
        <v>1057</v>
      </c>
      <c r="G13" s="16" t="s">
        <v>125</v>
      </c>
      <c r="H13" s="19">
        <v>2074</v>
      </c>
      <c r="I13" s="16" t="s">
        <v>126</v>
      </c>
    </row>
    <row r="14" spans="1:9" ht="13.7" customHeight="1" x14ac:dyDescent="0.25">
      <c r="A14" s="16" t="s">
        <v>43</v>
      </c>
      <c r="B14" s="17" t="s">
        <v>127</v>
      </c>
      <c r="C14" s="18" t="s">
        <v>128</v>
      </c>
      <c r="D14" s="19">
        <v>1118</v>
      </c>
      <c r="E14" s="16" t="s">
        <v>129</v>
      </c>
      <c r="F14" s="19">
        <v>1103</v>
      </c>
      <c r="G14" s="16" t="s">
        <v>99</v>
      </c>
      <c r="H14" s="19">
        <v>2221</v>
      </c>
      <c r="I14" s="16" t="s">
        <v>99</v>
      </c>
    </row>
    <row r="15" spans="1:9" ht="13.7" customHeight="1" x14ac:dyDescent="0.25">
      <c r="A15" s="16" t="s">
        <v>47</v>
      </c>
      <c r="B15" s="17" t="s">
        <v>130</v>
      </c>
      <c r="C15" s="18" t="s">
        <v>131</v>
      </c>
      <c r="D15" s="19">
        <v>1557</v>
      </c>
      <c r="E15" s="16" t="s">
        <v>132</v>
      </c>
      <c r="F15" s="19">
        <v>1476</v>
      </c>
      <c r="G15" s="16" t="s">
        <v>133</v>
      </c>
      <c r="H15" s="19">
        <v>3033</v>
      </c>
      <c r="I15" s="16" t="s">
        <v>134</v>
      </c>
    </row>
    <row r="16" spans="1:9" ht="13.7" customHeight="1" x14ac:dyDescent="0.25">
      <c r="A16" s="16" t="s">
        <v>51</v>
      </c>
      <c r="B16" s="17" t="s">
        <v>135</v>
      </c>
      <c r="C16" s="18" t="s">
        <v>136</v>
      </c>
      <c r="D16" s="19">
        <v>2599</v>
      </c>
      <c r="E16" s="16" t="s">
        <v>119</v>
      </c>
      <c r="F16" s="19">
        <v>2540</v>
      </c>
      <c r="G16" s="16" t="s">
        <v>121</v>
      </c>
      <c r="H16" s="19">
        <v>5139</v>
      </c>
      <c r="I16" s="16" t="s">
        <v>121</v>
      </c>
    </row>
    <row r="17" spans="1:9" ht="13.7" customHeight="1" x14ac:dyDescent="0.25">
      <c r="A17" s="16" t="s">
        <v>55</v>
      </c>
      <c r="B17" s="17" t="s">
        <v>137</v>
      </c>
      <c r="C17" s="18" t="s">
        <v>138</v>
      </c>
      <c r="D17" s="19">
        <v>893</v>
      </c>
      <c r="E17" s="16" t="s">
        <v>139</v>
      </c>
      <c r="F17" s="19">
        <v>961</v>
      </c>
      <c r="G17" s="16" t="s">
        <v>140</v>
      </c>
      <c r="H17" s="19">
        <v>1854</v>
      </c>
      <c r="I17" s="16" t="s">
        <v>141</v>
      </c>
    </row>
    <row r="18" spans="1:9" ht="13.7" customHeight="1" x14ac:dyDescent="0.25">
      <c r="A18" s="16" t="s">
        <v>59</v>
      </c>
      <c r="B18" s="17" t="s">
        <v>142</v>
      </c>
      <c r="C18" s="18" t="s">
        <v>143</v>
      </c>
      <c r="D18" s="19">
        <v>757</v>
      </c>
      <c r="E18" s="16" t="s">
        <v>144</v>
      </c>
      <c r="F18" s="19">
        <v>751</v>
      </c>
      <c r="G18" s="16" t="s">
        <v>145</v>
      </c>
      <c r="H18" s="19">
        <v>1508</v>
      </c>
      <c r="I18" s="16" t="s">
        <v>145</v>
      </c>
    </row>
    <row r="19" spans="1:9" ht="13.7" customHeight="1" x14ac:dyDescent="0.25">
      <c r="A19" s="16" t="s">
        <v>63</v>
      </c>
      <c r="B19" s="17" t="s">
        <v>146</v>
      </c>
      <c r="C19" s="18" t="s">
        <v>147</v>
      </c>
      <c r="D19" s="19">
        <v>1605</v>
      </c>
      <c r="E19" s="16" t="s">
        <v>148</v>
      </c>
      <c r="F19" s="19">
        <v>1600</v>
      </c>
      <c r="G19" s="16" t="s">
        <v>149</v>
      </c>
      <c r="H19" s="19">
        <v>3205</v>
      </c>
      <c r="I19" s="16" t="s">
        <v>149</v>
      </c>
    </row>
    <row r="20" spans="1:9" ht="13.7" customHeight="1" x14ac:dyDescent="0.25">
      <c r="A20" s="16" t="s">
        <v>67</v>
      </c>
      <c r="B20" s="17" t="s">
        <v>150</v>
      </c>
      <c r="C20" s="18" t="s">
        <v>151</v>
      </c>
      <c r="D20" s="19">
        <v>900</v>
      </c>
      <c r="E20" s="16" t="s">
        <v>139</v>
      </c>
      <c r="F20" s="19">
        <v>878</v>
      </c>
      <c r="G20" s="16" t="s">
        <v>152</v>
      </c>
      <c r="H20" s="19">
        <v>1778</v>
      </c>
      <c r="I20" s="16" t="s">
        <v>152</v>
      </c>
    </row>
    <row r="21" spans="1:9" ht="13.7" customHeight="1" x14ac:dyDescent="0.25">
      <c r="A21" s="16" t="s">
        <v>71</v>
      </c>
      <c r="B21" s="17" t="s">
        <v>153</v>
      </c>
      <c r="C21" s="18" t="s">
        <v>154</v>
      </c>
      <c r="D21" s="19">
        <v>861</v>
      </c>
      <c r="E21" s="16" t="s">
        <v>155</v>
      </c>
      <c r="F21" s="19">
        <v>892</v>
      </c>
      <c r="G21" s="16" t="s">
        <v>152</v>
      </c>
      <c r="H21" s="19">
        <v>1753</v>
      </c>
      <c r="I21" s="16" t="s">
        <v>152</v>
      </c>
    </row>
    <row r="22" spans="1:9" ht="13.7" customHeight="1" x14ac:dyDescent="0.25">
      <c r="A22" s="16" t="s">
        <v>75</v>
      </c>
      <c r="B22" s="17" t="s">
        <v>156</v>
      </c>
      <c r="C22" s="18" t="s">
        <v>157</v>
      </c>
      <c r="D22" s="19">
        <v>3005</v>
      </c>
      <c r="E22" s="16" t="s">
        <v>158</v>
      </c>
      <c r="F22" s="19">
        <v>2998</v>
      </c>
      <c r="G22" s="16" t="s">
        <v>159</v>
      </c>
      <c r="H22" s="19">
        <v>6003</v>
      </c>
      <c r="I22" s="16" t="s">
        <v>160</v>
      </c>
    </row>
    <row r="23" spans="1:9" ht="13.7" customHeight="1" x14ac:dyDescent="0.25">
      <c r="A23" s="16" t="s">
        <v>79</v>
      </c>
      <c r="B23" s="17" t="s">
        <v>161</v>
      </c>
      <c r="C23" s="18" t="s">
        <v>162</v>
      </c>
      <c r="D23" s="19">
        <v>1713</v>
      </c>
      <c r="E23" s="16" t="s">
        <v>163</v>
      </c>
      <c r="F23" s="19">
        <v>1745</v>
      </c>
      <c r="G23" s="16" t="s">
        <v>164</v>
      </c>
      <c r="H23" s="19">
        <v>3458</v>
      </c>
      <c r="I23" s="16" t="s">
        <v>112</v>
      </c>
    </row>
    <row r="24" spans="1:9" ht="13.7" customHeight="1" x14ac:dyDescent="0.25">
      <c r="A24" s="16" t="s">
        <v>165</v>
      </c>
      <c r="B24" s="17" t="s">
        <v>166</v>
      </c>
      <c r="C24" s="18" t="s">
        <v>167</v>
      </c>
      <c r="D24" s="19">
        <v>1941</v>
      </c>
      <c r="E24" s="16" t="s">
        <v>107</v>
      </c>
      <c r="F24" s="19">
        <v>1858</v>
      </c>
      <c r="G24" s="16" t="s">
        <v>103</v>
      </c>
      <c r="H24" s="19">
        <v>3799</v>
      </c>
      <c r="I24" s="16" t="s">
        <v>168</v>
      </c>
    </row>
    <row r="25" spans="1:9" ht="13.7" customHeight="1" x14ac:dyDescent="0.25">
      <c r="A25" s="44" t="s">
        <v>16</v>
      </c>
      <c r="B25" s="45"/>
      <c r="C25" s="46" t="s">
        <v>17</v>
      </c>
      <c r="D25" s="47">
        <v>39119</v>
      </c>
      <c r="E25" s="48" t="s">
        <v>169</v>
      </c>
      <c r="F25" s="47">
        <v>38670</v>
      </c>
      <c r="G25" s="48" t="s">
        <v>170</v>
      </c>
      <c r="H25" s="47">
        <v>77789</v>
      </c>
      <c r="I25" s="48" t="s">
        <v>18</v>
      </c>
    </row>
    <row r="26" spans="1:9" ht="13.7" customHeight="1" x14ac:dyDescent="0.25">
      <c r="A26" s="16" t="s">
        <v>171</v>
      </c>
      <c r="B26" s="17" t="s">
        <v>92</v>
      </c>
      <c r="C26" s="18" t="s">
        <v>172</v>
      </c>
      <c r="D26" s="19">
        <v>1563</v>
      </c>
      <c r="E26" s="16" t="s">
        <v>132</v>
      </c>
      <c r="F26" s="19">
        <v>1569</v>
      </c>
      <c r="G26" s="16" t="s">
        <v>173</v>
      </c>
      <c r="H26" s="19">
        <v>3132</v>
      </c>
      <c r="I26" s="16" t="s">
        <v>173</v>
      </c>
    </row>
    <row r="27" spans="1:9" ht="13.7" customHeight="1" x14ac:dyDescent="0.25">
      <c r="A27" s="16" t="s">
        <v>174</v>
      </c>
      <c r="B27" s="17" t="s">
        <v>96</v>
      </c>
      <c r="C27" s="18" t="s">
        <v>175</v>
      </c>
      <c r="D27" s="19">
        <v>2695</v>
      </c>
      <c r="E27" s="16" t="s">
        <v>176</v>
      </c>
      <c r="F27" s="19">
        <v>2650</v>
      </c>
      <c r="G27" s="16" t="s">
        <v>177</v>
      </c>
      <c r="H27" s="19">
        <v>5345</v>
      </c>
      <c r="I27" s="16" t="s">
        <v>177</v>
      </c>
    </row>
    <row r="28" spans="1:9" ht="13.7" customHeight="1" x14ac:dyDescent="0.25">
      <c r="A28" s="16" t="s">
        <v>178</v>
      </c>
      <c r="B28" s="17" t="s">
        <v>100</v>
      </c>
      <c r="C28" s="18" t="s">
        <v>179</v>
      </c>
      <c r="D28" s="19">
        <v>4213</v>
      </c>
      <c r="E28" s="16" t="s">
        <v>180</v>
      </c>
      <c r="F28" s="19">
        <v>4105</v>
      </c>
      <c r="G28" s="16" t="s">
        <v>181</v>
      </c>
      <c r="H28" s="19">
        <v>8318</v>
      </c>
      <c r="I28" s="16" t="s">
        <v>181</v>
      </c>
    </row>
    <row r="29" spans="1:9" ht="13.7" customHeight="1" x14ac:dyDescent="0.25">
      <c r="A29" s="16" t="s">
        <v>182</v>
      </c>
      <c r="B29" s="17" t="s">
        <v>105</v>
      </c>
      <c r="C29" s="18" t="s">
        <v>183</v>
      </c>
      <c r="D29" s="19">
        <v>3241</v>
      </c>
      <c r="E29" s="16" t="s">
        <v>184</v>
      </c>
      <c r="F29" s="19">
        <v>3131</v>
      </c>
      <c r="G29" s="16" t="s">
        <v>185</v>
      </c>
      <c r="H29" s="19">
        <v>6372</v>
      </c>
      <c r="I29" s="16" t="s">
        <v>186</v>
      </c>
    </row>
    <row r="30" spans="1:9" ht="13.7" customHeight="1" x14ac:dyDescent="0.25">
      <c r="A30" s="16" t="s">
        <v>187</v>
      </c>
      <c r="B30" s="17" t="s">
        <v>109</v>
      </c>
      <c r="C30" s="18" t="s">
        <v>188</v>
      </c>
      <c r="D30" s="19">
        <v>3316</v>
      </c>
      <c r="E30" s="16" t="s">
        <v>189</v>
      </c>
      <c r="F30" s="19">
        <v>3387</v>
      </c>
      <c r="G30" s="16" t="s">
        <v>190</v>
      </c>
      <c r="H30" s="19">
        <v>6703</v>
      </c>
      <c r="I30" s="16" t="s">
        <v>191</v>
      </c>
    </row>
    <row r="31" spans="1:9" ht="13.7" customHeight="1" x14ac:dyDescent="0.25">
      <c r="A31" s="16" t="s">
        <v>192</v>
      </c>
      <c r="B31" s="17" t="s">
        <v>113</v>
      </c>
      <c r="C31" s="18" t="s">
        <v>193</v>
      </c>
      <c r="D31" s="19">
        <v>3451</v>
      </c>
      <c r="E31" s="16" t="s">
        <v>194</v>
      </c>
      <c r="F31" s="19">
        <v>3327</v>
      </c>
      <c r="G31" s="16" t="s">
        <v>191</v>
      </c>
      <c r="H31" s="19">
        <v>6778</v>
      </c>
      <c r="I31" s="16" t="s">
        <v>195</v>
      </c>
    </row>
    <row r="32" spans="1:9" ht="13.7" customHeight="1" x14ac:dyDescent="0.25">
      <c r="A32" s="16" t="s">
        <v>196</v>
      </c>
      <c r="B32" s="17" t="s">
        <v>117</v>
      </c>
      <c r="C32" s="18" t="s">
        <v>197</v>
      </c>
      <c r="D32" s="19">
        <v>1460</v>
      </c>
      <c r="E32" s="16" t="s">
        <v>198</v>
      </c>
      <c r="F32" s="19">
        <v>1441</v>
      </c>
      <c r="G32" s="16" t="s">
        <v>133</v>
      </c>
      <c r="H32" s="19">
        <v>2901</v>
      </c>
      <c r="I32" s="16" t="s">
        <v>199</v>
      </c>
    </row>
    <row r="33" spans="1:9" ht="13.7" customHeight="1" x14ac:dyDescent="0.25">
      <c r="A33" s="16" t="s">
        <v>200</v>
      </c>
      <c r="B33" s="17" t="s">
        <v>122</v>
      </c>
      <c r="C33" s="18" t="s">
        <v>201</v>
      </c>
      <c r="D33" s="19">
        <v>3548</v>
      </c>
      <c r="E33" s="16" t="s">
        <v>202</v>
      </c>
      <c r="F33" s="19">
        <v>3483</v>
      </c>
      <c r="G33" s="16" t="s">
        <v>203</v>
      </c>
      <c r="H33" s="19">
        <v>7031</v>
      </c>
      <c r="I33" s="16" t="s">
        <v>203</v>
      </c>
    </row>
    <row r="34" spans="1:9" ht="13.7" customHeight="1" x14ac:dyDescent="0.25">
      <c r="A34" s="16" t="s">
        <v>204</v>
      </c>
      <c r="B34" s="17" t="s">
        <v>127</v>
      </c>
      <c r="C34" s="18" t="s">
        <v>205</v>
      </c>
      <c r="D34" s="19">
        <v>2126</v>
      </c>
      <c r="E34" s="16" t="s">
        <v>206</v>
      </c>
      <c r="F34" s="19">
        <v>2089</v>
      </c>
      <c r="G34" s="16" t="s">
        <v>207</v>
      </c>
      <c r="H34" s="19">
        <v>4215</v>
      </c>
      <c r="I34" s="16" t="s">
        <v>207</v>
      </c>
    </row>
    <row r="35" spans="1:9" ht="13.7" customHeight="1" x14ac:dyDescent="0.25">
      <c r="A35" s="16" t="s">
        <v>208</v>
      </c>
      <c r="B35" s="17" t="s">
        <v>130</v>
      </c>
      <c r="C35" s="18" t="s">
        <v>209</v>
      </c>
      <c r="D35" s="19">
        <v>994</v>
      </c>
      <c r="E35" s="16" t="s">
        <v>124</v>
      </c>
      <c r="F35" s="19">
        <v>974</v>
      </c>
      <c r="G35" s="16" t="s">
        <v>140</v>
      </c>
      <c r="H35" s="19">
        <v>1968</v>
      </c>
      <c r="I35" s="16" t="s">
        <v>140</v>
      </c>
    </row>
    <row r="36" spans="1:9" ht="13.7" customHeight="1" x14ac:dyDescent="0.25">
      <c r="A36" s="16" t="s">
        <v>210</v>
      </c>
      <c r="B36" s="17" t="s">
        <v>135</v>
      </c>
      <c r="C36" s="18" t="s">
        <v>211</v>
      </c>
      <c r="D36" s="19">
        <v>3794</v>
      </c>
      <c r="E36" s="16" t="s">
        <v>212</v>
      </c>
      <c r="F36" s="19">
        <v>3805</v>
      </c>
      <c r="G36" s="16" t="s">
        <v>213</v>
      </c>
      <c r="H36" s="19">
        <v>7599</v>
      </c>
      <c r="I36" s="16" t="s">
        <v>214</v>
      </c>
    </row>
    <row r="37" spans="1:9" ht="13.7" customHeight="1" x14ac:dyDescent="0.25">
      <c r="A37" s="16" t="s">
        <v>215</v>
      </c>
      <c r="B37" s="17" t="s">
        <v>137</v>
      </c>
      <c r="C37" s="18" t="s">
        <v>17</v>
      </c>
      <c r="D37" s="19">
        <v>4241</v>
      </c>
      <c r="E37" s="16" t="s">
        <v>180</v>
      </c>
      <c r="F37" s="19">
        <v>4326</v>
      </c>
      <c r="G37" s="16" t="s">
        <v>216</v>
      </c>
      <c r="H37" s="19">
        <v>8567</v>
      </c>
      <c r="I37" s="16" t="s">
        <v>217</v>
      </c>
    </row>
    <row r="38" spans="1:9" ht="13.7" customHeight="1" x14ac:dyDescent="0.25">
      <c r="A38" s="16" t="s">
        <v>218</v>
      </c>
      <c r="B38" s="17" t="s">
        <v>142</v>
      </c>
      <c r="C38" s="18" t="s">
        <v>219</v>
      </c>
      <c r="D38" s="19">
        <v>2153</v>
      </c>
      <c r="E38" s="16" t="s">
        <v>206</v>
      </c>
      <c r="F38" s="19">
        <v>2097</v>
      </c>
      <c r="G38" s="16" t="s">
        <v>207</v>
      </c>
      <c r="H38" s="19">
        <v>4250</v>
      </c>
      <c r="I38" s="16" t="s">
        <v>207</v>
      </c>
    </row>
    <row r="39" spans="1:9" ht="13.7" customHeight="1" x14ac:dyDescent="0.25">
      <c r="A39" s="16" t="s">
        <v>220</v>
      </c>
      <c r="B39" s="17" t="s">
        <v>146</v>
      </c>
      <c r="C39" s="18" t="s">
        <v>221</v>
      </c>
      <c r="D39" s="19">
        <v>2324</v>
      </c>
      <c r="E39" s="16" t="s">
        <v>222</v>
      </c>
      <c r="F39" s="19">
        <v>2286</v>
      </c>
      <c r="G39" s="16" t="s">
        <v>115</v>
      </c>
      <c r="H39" s="19">
        <v>4610</v>
      </c>
      <c r="I39" s="16" t="s">
        <v>115</v>
      </c>
    </row>
    <row r="40" spans="1:9" ht="13.7" customHeight="1" x14ac:dyDescent="0.25">
      <c r="A40" s="44" t="s">
        <v>20</v>
      </c>
      <c r="B40" s="45"/>
      <c r="C40" s="46" t="s">
        <v>21</v>
      </c>
      <c r="D40" s="47">
        <v>25555</v>
      </c>
      <c r="E40" s="48" t="s">
        <v>223</v>
      </c>
      <c r="F40" s="47">
        <v>25128</v>
      </c>
      <c r="G40" s="48" t="s">
        <v>224</v>
      </c>
      <c r="H40" s="47">
        <v>50683</v>
      </c>
      <c r="I40" s="48" t="s">
        <v>22</v>
      </c>
    </row>
    <row r="41" spans="1:9" ht="13.7" customHeight="1" x14ac:dyDescent="0.25">
      <c r="A41" s="16" t="s">
        <v>225</v>
      </c>
      <c r="B41" s="17" t="s">
        <v>92</v>
      </c>
      <c r="C41" s="18" t="s">
        <v>226</v>
      </c>
      <c r="D41" s="19">
        <v>2911</v>
      </c>
      <c r="E41" s="16" t="s">
        <v>227</v>
      </c>
      <c r="F41" s="19">
        <v>2870</v>
      </c>
      <c r="G41" s="16" t="s">
        <v>228</v>
      </c>
      <c r="H41" s="19">
        <v>5781</v>
      </c>
      <c r="I41" s="16" t="s">
        <v>228</v>
      </c>
    </row>
    <row r="42" spans="1:9" ht="13.7" customHeight="1" x14ac:dyDescent="0.25">
      <c r="A42" s="16" t="s">
        <v>229</v>
      </c>
      <c r="B42" s="17" t="s">
        <v>96</v>
      </c>
      <c r="C42" s="18" t="s">
        <v>230</v>
      </c>
      <c r="D42" s="19">
        <v>1853</v>
      </c>
      <c r="E42" s="16" t="s">
        <v>231</v>
      </c>
      <c r="F42" s="19">
        <v>1785</v>
      </c>
      <c r="G42" s="16" t="s">
        <v>104</v>
      </c>
      <c r="H42" s="19">
        <v>3638</v>
      </c>
      <c r="I42" s="16" t="s">
        <v>104</v>
      </c>
    </row>
    <row r="43" spans="1:9" ht="13.7" customHeight="1" x14ac:dyDescent="0.25">
      <c r="A43" s="16" t="s">
        <v>232</v>
      </c>
      <c r="B43" s="17" t="s">
        <v>100</v>
      </c>
      <c r="C43" s="18" t="s">
        <v>233</v>
      </c>
      <c r="D43" s="19">
        <v>1654</v>
      </c>
      <c r="E43" s="16" t="s">
        <v>234</v>
      </c>
      <c r="F43" s="19">
        <v>1588</v>
      </c>
      <c r="G43" s="16" t="s">
        <v>149</v>
      </c>
      <c r="H43" s="19">
        <v>3242</v>
      </c>
      <c r="I43" s="16" t="s">
        <v>149</v>
      </c>
    </row>
    <row r="44" spans="1:9" ht="13.7" customHeight="1" x14ac:dyDescent="0.25">
      <c r="A44" s="16" t="s">
        <v>235</v>
      </c>
      <c r="B44" s="17" t="s">
        <v>105</v>
      </c>
      <c r="C44" s="18" t="s">
        <v>236</v>
      </c>
      <c r="D44" s="19">
        <v>1201</v>
      </c>
      <c r="E44" s="16" t="s">
        <v>237</v>
      </c>
      <c r="F44" s="19">
        <v>1266</v>
      </c>
      <c r="G44" s="16" t="s">
        <v>238</v>
      </c>
      <c r="H44" s="19">
        <v>2467</v>
      </c>
      <c r="I44" s="16" t="s">
        <v>239</v>
      </c>
    </row>
    <row r="45" spans="1:9" ht="13.7" customHeight="1" x14ac:dyDescent="0.25">
      <c r="A45" s="16" t="s">
        <v>240</v>
      </c>
      <c r="B45" s="17" t="s">
        <v>109</v>
      </c>
      <c r="C45" s="18" t="s">
        <v>241</v>
      </c>
      <c r="D45" s="19">
        <v>1830</v>
      </c>
      <c r="E45" s="16" t="s">
        <v>231</v>
      </c>
      <c r="F45" s="19">
        <v>1795</v>
      </c>
      <c r="G45" s="16" t="s">
        <v>104</v>
      </c>
      <c r="H45" s="19">
        <v>3625</v>
      </c>
      <c r="I45" s="16" t="s">
        <v>104</v>
      </c>
    </row>
    <row r="46" spans="1:9" ht="13.7" customHeight="1" x14ac:dyDescent="0.25">
      <c r="A46" s="16" t="s">
        <v>242</v>
      </c>
      <c r="B46" s="17" t="s">
        <v>113</v>
      </c>
      <c r="C46" s="18" t="s">
        <v>243</v>
      </c>
      <c r="D46" s="19">
        <v>969</v>
      </c>
      <c r="E46" s="16" t="s">
        <v>244</v>
      </c>
      <c r="F46" s="19">
        <v>945</v>
      </c>
      <c r="G46" s="16" t="s">
        <v>141</v>
      </c>
      <c r="H46" s="19">
        <v>1914</v>
      </c>
      <c r="I46" s="16" t="s">
        <v>141</v>
      </c>
    </row>
    <row r="47" spans="1:9" ht="13.7" customHeight="1" x14ac:dyDescent="0.25">
      <c r="A47" s="16" t="s">
        <v>245</v>
      </c>
      <c r="B47" s="17" t="s">
        <v>117</v>
      </c>
      <c r="C47" s="18" t="s">
        <v>246</v>
      </c>
      <c r="D47" s="19">
        <v>1967</v>
      </c>
      <c r="E47" s="16" t="s">
        <v>107</v>
      </c>
      <c r="F47" s="19">
        <v>1888</v>
      </c>
      <c r="G47" s="16" t="s">
        <v>168</v>
      </c>
      <c r="H47" s="19">
        <v>3855</v>
      </c>
      <c r="I47" s="16" t="s">
        <v>168</v>
      </c>
    </row>
    <row r="48" spans="1:9" ht="13.7" customHeight="1" x14ac:dyDescent="0.25">
      <c r="A48" s="16" t="s">
        <v>247</v>
      </c>
      <c r="B48" s="17" t="s">
        <v>122</v>
      </c>
      <c r="C48" s="18" t="s">
        <v>21</v>
      </c>
      <c r="D48" s="19">
        <v>3013</v>
      </c>
      <c r="E48" s="16" t="s">
        <v>158</v>
      </c>
      <c r="F48" s="19">
        <v>2918</v>
      </c>
      <c r="G48" s="16" t="s">
        <v>248</v>
      </c>
      <c r="H48" s="19">
        <v>5931</v>
      </c>
      <c r="I48" s="16" t="s">
        <v>248</v>
      </c>
    </row>
    <row r="49" spans="1:9" ht="13.7" customHeight="1" x14ac:dyDescent="0.25">
      <c r="A49" s="16" t="s">
        <v>249</v>
      </c>
      <c r="B49" s="17" t="s">
        <v>127</v>
      </c>
      <c r="C49" s="18" t="s">
        <v>250</v>
      </c>
      <c r="D49" s="19">
        <v>3455</v>
      </c>
      <c r="E49" s="16" t="s">
        <v>194</v>
      </c>
      <c r="F49" s="19">
        <v>3362</v>
      </c>
      <c r="G49" s="16" t="s">
        <v>195</v>
      </c>
      <c r="H49" s="19">
        <v>6817</v>
      </c>
      <c r="I49" s="16" t="s">
        <v>195</v>
      </c>
    </row>
    <row r="50" spans="1:9" ht="13.7" customHeight="1" x14ac:dyDescent="0.25">
      <c r="A50" s="16" t="s">
        <v>251</v>
      </c>
      <c r="B50" s="17" t="s">
        <v>130</v>
      </c>
      <c r="C50" s="18" t="s">
        <v>252</v>
      </c>
      <c r="D50" s="19">
        <v>1781</v>
      </c>
      <c r="E50" s="16" t="s">
        <v>102</v>
      </c>
      <c r="F50" s="19">
        <v>1745</v>
      </c>
      <c r="G50" s="16" t="s">
        <v>164</v>
      </c>
      <c r="H50" s="19">
        <v>3526</v>
      </c>
      <c r="I50" s="16" t="s">
        <v>164</v>
      </c>
    </row>
    <row r="51" spans="1:9" ht="13.7" customHeight="1" x14ac:dyDescent="0.25">
      <c r="A51" s="16" t="s">
        <v>253</v>
      </c>
      <c r="B51" s="17" t="s">
        <v>135</v>
      </c>
      <c r="C51" s="18" t="s">
        <v>254</v>
      </c>
      <c r="D51" s="19">
        <v>1438</v>
      </c>
      <c r="E51" s="16" t="s">
        <v>198</v>
      </c>
      <c r="F51" s="19">
        <v>1403</v>
      </c>
      <c r="G51" s="16" t="s">
        <v>199</v>
      </c>
      <c r="H51" s="19">
        <v>2841</v>
      </c>
      <c r="I51" s="16" t="s">
        <v>199</v>
      </c>
    </row>
    <row r="52" spans="1:9" ht="13.7" customHeight="1" x14ac:dyDescent="0.25">
      <c r="A52" s="16" t="s">
        <v>255</v>
      </c>
      <c r="B52" s="17" t="s">
        <v>137</v>
      </c>
      <c r="C52" s="18" t="s">
        <v>256</v>
      </c>
      <c r="D52" s="19">
        <v>1163</v>
      </c>
      <c r="E52" s="16" t="s">
        <v>98</v>
      </c>
      <c r="F52" s="19">
        <v>1137</v>
      </c>
      <c r="G52" s="16" t="s">
        <v>99</v>
      </c>
      <c r="H52" s="19">
        <v>2300</v>
      </c>
      <c r="I52" s="16" t="s">
        <v>99</v>
      </c>
    </row>
    <row r="53" spans="1:9" ht="13.7" customHeight="1" x14ac:dyDescent="0.25">
      <c r="A53" s="16" t="s">
        <v>257</v>
      </c>
      <c r="B53" s="17" t="s">
        <v>142</v>
      </c>
      <c r="C53" s="18" t="s">
        <v>258</v>
      </c>
      <c r="D53" s="19">
        <v>2320</v>
      </c>
      <c r="E53" s="16" t="s">
        <v>222</v>
      </c>
      <c r="F53" s="19">
        <v>2426</v>
      </c>
      <c r="G53" s="16" t="s">
        <v>259</v>
      </c>
      <c r="H53" s="19">
        <v>4746</v>
      </c>
      <c r="I53" s="16" t="s">
        <v>260</v>
      </c>
    </row>
    <row r="54" spans="1:9" ht="13.7" customHeight="1" x14ac:dyDescent="0.25">
      <c r="A54" s="44" t="s">
        <v>24</v>
      </c>
      <c r="B54" s="45"/>
      <c r="C54" s="46" t="s">
        <v>25</v>
      </c>
      <c r="D54" s="47">
        <v>32766</v>
      </c>
      <c r="E54" s="48" t="s">
        <v>261</v>
      </c>
      <c r="F54" s="47">
        <v>32380</v>
      </c>
      <c r="G54" s="48" t="s">
        <v>262</v>
      </c>
      <c r="H54" s="47">
        <v>65146</v>
      </c>
      <c r="I54" s="48" t="s">
        <v>26</v>
      </c>
    </row>
    <row r="55" spans="1:9" ht="13.7" customHeight="1" x14ac:dyDescent="0.25">
      <c r="A55" s="16" t="s">
        <v>263</v>
      </c>
      <c r="B55" s="17" t="s">
        <v>92</v>
      </c>
      <c r="C55" s="18" t="s">
        <v>264</v>
      </c>
      <c r="D55" s="19">
        <v>1297</v>
      </c>
      <c r="E55" s="16" t="s">
        <v>265</v>
      </c>
      <c r="F55" s="19">
        <v>1306</v>
      </c>
      <c r="G55" s="16" t="s">
        <v>266</v>
      </c>
      <c r="H55" s="19">
        <v>2603</v>
      </c>
      <c r="I55" s="16" t="s">
        <v>238</v>
      </c>
    </row>
    <row r="56" spans="1:9" ht="13.7" customHeight="1" x14ac:dyDescent="0.25">
      <c r="A56" s="16" t="s">
        <v>267</v>
      </c>
      <c r="B56" s="17" t="s">
        <v>96</v>
      </c>
      <c r="C56" s="18" t="s">
        <v>268</v>
      </c>
      <c r="D56" s="19">
        <v>1294</v>
      </c>
      <c r="E56" s="16" t="s">
        <v>265</v>
      </c>
      <c r="F56" s="19">
        <v>1297</v>
      </c>
      <c r="G56" s="16" t="s">
        <v>266</v>
      </c>
      <c r="H56" s="19">
        <v>2591</v>
      </c>
      <c r="I56" s="16" t="s">
        <v>238</v>
      </c>
    </row>
    <row r="57" spans="1:9" ht="13.7" customHeight="1" x14ac:dyDescent="0.25">
      <c r="A57" s="16" t="s">
        <v>269</v>
      </c>
      <c r="B57" s="17" t="s">
        <v>100</v>
      </c>
      <c r="C57" s="18" t="s">
        <v>270</v>
      </c>
      <c r="D57" s="19">
        <v>1008</v>
      </c>
      <c r="E57" s="16" t="s">
        <v>124</v>
      </c>
      <c r="F57" s="19">
        <v>1008</v>
      </c>
      <c r="G57" s="16" t="s">
        <v>126</v>
      </c>
      <c r="H57" s="19">
        <v>2016</v>
      </c>
      <c r="I57" s="16" t="s">
        <v>140</v>
      </c>
    </row>
    <row r="58" spans="1:9" ht="13.7" customHeight="1" x14ac:dyDescent="0.25">
      <c r="A58" s="16" t="s">
        <v>271</v>
      </c>
      <c r="B58" s="17" t="s">
        <v>105</v>
      </c>
      <c r="C58" s="18" t="s">
        <v>272</v>
      </c>
      <c r="D58" s="19">
        <v>1938</v>
      </c>
      <c r="E58" s="16" t="s">
        <v>107</v>
      </c>
      <c r="F58" s="19">
        <v>1852</v>
      </c>
      <c r="G58" s="16" t="s">
        <v>103</v>
      </c>
      <c r="H58" s="19">
        <v>3790</v>
      </c>
      <c r="I58" s="16" t="s">
        <v>103</v>
      </c>
    </row>
    <row r="59" spans="1:9" ht="13.7" customHeight="1" x14ac:dyDescent="0.25">
      <c r="A59" s="16" t="s">
        <v>273</v>
      </c>
      <c r="B59" s="17" t="s">
        <v>109</v>
      </c>
      <c r="C59" s="18" t="s">
        <v>274</v>
      </c>
      <c r="D59" s="19">
        <v>2498</v>
      </c>
      <c r="E59" s="16" t="s">
        <v>94</v>
      </c>
      <c r="F59" s="19">
        <v>2436</v>
      </c>
      <c r="G59" s="16" t="s">
        <v>259</v>
      </c>
      <c r="H59" s="19">
        <v>4934</v>
      </c>
      <c r="I59" s="16" t="s">
        <v>259</v>
      </c>
    </row>
    <row r="60" spans="1:9" ht="13.7" customHeight="1" x14ac:dyDescent="0.25">
      <c r="A60" s="16" t="s">
        <v>275</v>
      </c>
      <c r="B60" s="17" t="s">
        <v>113</v>
      </c>
      <c r="C60" s="18" t="s">
        <v>276</v>
      </c>
      <c r="D60" s="19">
        <v>4198</v>
      </c>
      <c r="E60" s="16" t="s">
        <v>277</v>
      </c>
      <c r="F60" s="19">
        <v>3981</v>
      </c>
      <c r="G60" s="16" t="s">
        <v>278</v>
      </c>
      <c r="H60" s="19">
        <v>8179</v>
      </c>
      <c r="I60" s="16" t="s">
        <v>279</v>
      </c>
    </row>
    <row r="61" spans="1:9" ht="13.7" customHeight="1" x14ac:dyDescent="0.25">
      <c r="A61" s="16" t="s">
        <v>280</v>
      </c>
      <c r="B61" s="17" t="s">
        <v>117</v>
      </c>
      <c r="C61" s="18" t="s">
        <v>281</v>
      </c>
      <c r="D61" s="19">
        <v>1655</v>
      </c>
      <c r="E61" s="16" t="s">
        <v>234</v>
      </c>
      <c r="F61" s="19">
        <v>1691</v>
      </c>
      <c r="G61" s="16" t="s">
        <v>112</v>
      </c>
      <c r="H61" s="19">
        <v>3346</v>
      </c>
      <c r="I61" s="16" t="s">
        <v>282</v>
      </c>
    </row>
    <row r="62" spans="1:9" ht="13.7" customHeight="1" x14ac:dyDescent="0.25">
      <c r="A62" s="16" t="s">
        <v>283</v>
      </c>
      <c r="B62" s="17" t="s">
        <v>122</v>
      </c>
      <c r="C62" s="18" t="s">
        <v>25</v>
      </c>
      <c r="D62" s="19">
        <v>1561</v>
      </c>
      <c r="E62" s="16" t="s">
        <v>132</v>
      </c>
      <c r="F62" s="19">
        <v>1606</v>
      </c>
      <c r="G62" s="16" t="s">
        <v>149</v>
      </c>
      <c r="H62" s="19">
        <v>3167</v>
      </c>
      <c r="I62" s="16" t="s">
        <v>173</v>
      </c>
    </row>
    <row r="63" spans="1:9" ht="13.7" customHeight="1" x14ac:dyDescent="0.25">
      <c r="A63" s="16" t="s">
        <v>284</v>
      </c>
      <c r="B63" s="17" t="s">
        <v>127</v>
      </c>
      <c r="C63" s="18" t="s">
        <v>285</v>
      </c>
      <c r="D63" s="19">
        <v>716</v>
      </c>
      <c r="E63" s="16" t="s">
        <v>286</v>
      </c>
      <c r="F63" s="19">
        <v>706</v>
      </c>
      <c r="G63" s="16" t="s">
        <v>287</v>
      </c>
      <c r="H63" s="19">
        <v>1422</v>
      </c>
      <c r="I63" s="16" t="s">
        <v>287</v>
      </c>
    </row>
    <row r="64" spans="1:9" ht="13.7" customHeight="1" x14ac:dyDescent="0.25">
      <c r="A64" s="16" t="s">
        <v>288</v>
      </c>
      <c r="B64" s="17" t="s">
        <v>130</v>
      </c>
      <c r="C64" s="18" t="s">
        <v>289</v>
      </c>
      <c r="D64" s="19">
        <v>638</v>
      </c>
      <c r="E64" s="16" t="s">
        <v>290</v>
      </c>
      <c r="F64" s="19">
        <v>630</v>
      </c>
      <c r="G64" s="16" t="s">
        <v>291</v>
      </c>
      <c r="H64" s="19">
        <v>1268</v>
      </c>
      <c r="I64" s="16" t="s">
        <v>291</v>
      </c>
    </row>
    <row r="65" spans="1:9" ht="13.7" customHeight="1" x14ac:dyDescent="0.25">
      <c r="A65" s="16" t="s">
        <v>292</v>
      </c>
      <c r="B65" s="17" t="s">
        <v>135</v>
      </c>
      <c r="C65" s="18" t="s">
        <v>209</v>
      </c>
      <c r="D65" s="19">
        <v>2426</v>
      </c>
      <c r="E65" s="16" t="s">
        <v>293</v>
      </c>
      <c r="F65" s="19">
        <v>2542</v>
      </c>
      <c r="G65" s="16" t="s">
        <v>121</v>
      </c>
      <c r="H65" s="19">
        <v>4968</v>
      </c>
      <c r="I65" s="16" t="s">
        <v>259</v>
      </c>
    </row>
    <row r="66" spans="1:9" ht="13.7" customHeight="1" x14ac:dyDescent="0.25">
      <c r="A66" s="16" t="s">
        <v>294</v>
      </c>
      <c r="B66" s="17" t="s">
        <v>137</v>
      </c>
      <c r="C66" s="18" t="s">
        <v>295</v>
      </c>
      <c r="D66" s="19">
        <v>2287</v>
      </c>
      <c r="E66" s="16" t="s">
        <v>296</v>
      </c>
      <c r="F66" s="19">
        <v>2249</v>
      </c>
      <c r="G66" s="16" t="s">
        <v>297</v>
      </c>
      <c r="H66" s="19">
        <v>4536</v>
      </c>
      <c r="I66" s="16" t="s">
        <v>297</v>
      </c>
    </row>
    <row r="67" spans="1:9" ht="13.7" customHeight="1" x14ac:dyDescent="0.25">
      <c r="A67" s="16" t="s">
        <v>298</v>
      </c>
      <c r="B67" s="17" t="s">
        <v>142</v>
      </c>
      <c r="C67" s="18" t="s">
        <v>299</v>
      </c>
      <c r="D67" s="19">
        <v>1527</v>
      </c>
      <c r="E67" s="16" t="s">
        <v>132</v>
      </c>
      <c r="F67" s="19">
        <v>1535</v>
      </c>
      <c r="G67" s="16" t="s">
        <v>173</v>
      </c>
      <c r="H67" s="19">
        <v>3062</v>
      </c>
      <c r="I67" s="16" t="s">
        <v>134</v>
      </c>
    </row>
    <row r="68" spans="1:9" ht="13.7" customHeight="1" x14ac:dyDescent="0.25">
      <c r="A68" s="16" t="s">
        <v>300</v>
      </c>
      <c r="B68" s="17" t="s">
        <v>146</v>
      </c>
      <c r="C68" s="18" t="s">
        <v>301</v>
      </c>
      <c r="D68" s="19">
        <v>2648</v>
      </c>
      <c r="E68" s="16" t="s">
        <v>302</v>
      </c>
      <c r="F68" s="19">
        <v>2669</v>
      </c>
      <c r="G68" s="16" t="s">
        <v>303</v>
      </c>
      <c r="H68" s="19">
        <v>5317</v>
      </c>
      <c r="I68" s="16" t="s">
        <v>177</v>
      </c>
    </row>
    <row r="69" spans="1:9" ht="13.7" customHeight="1" x14ac:dyDescent="0.25">
      <c r="A69" s="16" t="s">
        <v>304</v>
      </c>
      <c r="B69" s="17" t="s">
        <v>150</v>
      </c>
      <c r="C69" s="18" t="s">
        <v>305</v>
      </c>
      <c r="D69" s="19">
        <v>1911</v>
      </c>
      <c r="E69" s="16" t="s">
        <v>306</v>
      </c>
      <c r="F69" s="19">
        <v>1879</v>
      </c>
      <c r="G69" s="16" t="s">
        <v>168</v>
      </c>
      <c r="H69" s="19">
        <v>3790</v>
      </c>
      <c r="I69" s="16" t="s">
        <v>103</v>
      </c>
    </row>
    <row r="70" spans="1:9" ht="13.7" customHeight="1" x14ac:dyDescent="0.25">
      <c r="A70" s="16" t="s">
        <v>307</v>
      </c>
      <c r="B70" s="17" t="s">
        <v>153</v>
      </c>
      <c r="C70" s="18" t="s">
        <v>308</v>
      </c>
      <c r="D70" s="19">
        <v>1651</v>
      </c>
      <c r="E70" s="16" t="s">
        <v>234</v>
      </c>
      <c r="F70" s="19">
        <v>1604</v>
      </c>
      <c r="G70" s="16" t="s">
        <v>149</v>
      </c>
      <c r="H70" s="19">
        <v>3255</v>
      </c>
      <c r="I70" s="16" t="s">
        <v>149</v>
      </c>
    </row>
    <row r="71" spans="1:9" ht="13.7" customHeight="1" x14ac:dyDescent="0.25">
      <c r="A71" s="16" t="s">
        <v>309</v>
      </c>
      <c r="B71" s="17" t="s">
        <v>156</v>
      </c>
      <c r="C71" s="18" t="s">
        <v>310</v>
      </c>
      <c r="D71" s="19">
        <v>1038</v>
      </c>
      <c r="E71" s="16" t="s">
        <v>311</v>
      </c>
      <c r="F71" s="19">
        <v>1053</v>
      </c>
      <c r="G71" s="16" t="s">
        <v>125</v>
      </c>
      <c r="H71" s="19">
        <v>2091</v>
      </c>
      <c r="I71" s="16" t="s">
        <v>126</v>
      </c>
    </row>
    <row r="72" spans="1:9" ht="13.7" customHeight="1" x14ac:dyDescent="0.25">
      <c r="A72" s="16" t="s">
        <v>312</v>
      </c>
      <c r="B72" s="17" t="s">
        <v>161</v>
      </c>
      <c r="C72" s="18" t="s">
        <v>313</v>
      </c>
      <c r="D72" s="19">
        <v>2475</v>
      </c>
      <c r="E72" s="16" t="s">
        <v>94</v>
      </c>
      <c r="F72" s="19">
        <v>2336</v>
      </c>
      <c r="G72" s="16" t="s">
        <v>260</v>
      </c>
      <c r="H72" s="19">
        <v>4811</v>
      </c>
      <c r="I72" s="16" t="s">
        <v>95</v>
      </c>
    </row>
    <row r="73" spans="1:9" ht="13.7" customHeight="1" x14ac:dyDescent="0.25">
      <c r="A73" s="44" t="s">
        <v>28</v>
      </c>
      <c r="B73" s="45"/>
      <c r="C73" s="46" t="s">
        <v>29</v>
      </c>
      <c r="D73" s="47">
        <v>28870</v>
      </c>
      <c r="E73" s="48" t="s">
        <v>314</v>
      </c>
      <c r="F73" s="47">
        <v>29609</v>
      </c>
      <c r="G73" s="48" t="s">
        <v>315</v>
      </c>
      <c r="H73" s="47">
        <v>58479</v>
      </c>
      <c r="I73" s="48" t="s">
        <v>30</v>
      </c>
    </row>
    <row r="74" spans="1:9" ht="13.7" customHeight="1" x14ac:dyDescent="0.25">
      <c r="A74" s="16" t="s">
        <v>316</v>
      </c>
      <c r="B74" s="17" t="s">
        <v>317</v>
      </c>
      <c r="C74" s="18" t="s">
        <v>318</v>
      </c>
      <c r="D74" s="19">
        <v>2581</v>
      </c>
      <c r="E74" s="16" t="s">
        <v>119</v>
      </c>
      <c r="F74" s="19">
        <v>2525</v>
      </c>
      <c r="G74" s="16" t="s">
        <v>121</v>
      </c>
      <c r="H74" s="19">
        <v>5106</v>
      </c>
      <c r="I74" s="16" t="s">
        <v>121</v>
      </c>
    </row>
    <row r="75" spans="1:9" ht="13.7" customHeight="1" x14ac:dyDescent="0.25">
      <c r="A75" s="16" t="s">
        <v>319</v>
      </c>
      <c r="B75" s="17" t="s">
        <v>320</v>
      </c>
      <c r="C75" s="18" t="s">
        <v>321</v>
      </c>
      <c r="D75" s="19">
        <v>1580</v>
      </c>
      <c r="E75" s="16" t="s">
        <v>148</v>
      </c>
      <c r="F75" s="19">
        <v>1637</v>
      </c>
      <c r="G75" s="16" t="s">
        <v>282</v>
      </c>
      <c r="H75" s="19">
        <v>3217</v>
      </c>
      <c r="I75" s="16" t="s">
        <v>149</v>
      </c>
    </row>
    <row r="76" spans="1:9" ht="13.7" customHeight="1" x14ac:dyDescent="0.25">
      <c r="A76" s="16" t="s">
        <v>322</v>
      </c>
      <c r="B76" s="17" t="s">
        <v>323</v>
      </c>
      <c r="C76" s="18" t="s">
        <v>324</v>
      </c>
      <c r="D76" s="19">
        <v>1960</v>
      </c>
      <c r="E76" s="16" t="s">
        <v>107</v>
      </c>
      <c r="F76" s="19">
        <v>2083</v>
      </c>
      <c r="G76" s="16" t="s">
        <v>207</v>
      </c>
      <c r="H76" s="19">
        <v>4043</v>
      </c>
      <c r="I76" s="16" t="s">
        <v>325</v>
      </c>
    </row>
    <row r="77" spans="1:9" ht="13.7" customHeight="1" x14ac:dyDescent="0.25">
      <c r="A77" s="16" t="s">
        <v>326</v>
      </c>
      <c r="B77" s="17" t="s">
        <v>327</v>
      </c>
      <c r="C77" s="18" t="s">
        <v>328</v>
      </c>
      <c r="D77" s="19">
        <v>2396</v>
      </c>
      <c r="E77" s="16" t="s">
        <v>329</v>
      </c>
      <c r="F77" s="19">
        <v>2551</v>
      </c>
      <c r="G77" s="16" t="s">
        <v>121</v>
      </c>
      <c r="H77" s="19">
        <v>4947</v>
      </c>
      <c r="I77" s="16" t="s">
        <v>259</v>
      </c>
    </row>
    <row r="78" spans="1:9" ht="13.7" customHeight="1" x14ac:dyDescent="0.25">
      <c r="A78" s="16" t="s">
        <v>330</v>
      </c>
      <c r="B78" s="17" t="s">
        <v>331</v>
      </c>
      <c r="C78" s="18" t="s">
        <v>332</v>
      </c>
      <c r="D78" s="19">
        <v>2354</v>
      </c>
      <c r="E78" s="16" t="s">
        <v>222</v>
      </c>
      <c r="F78" s="19">
        <v>2396</v>
      </c>
      <c r="G78" s="16" t="s">
        <v>95</v>
      </c>
      <c r="H78" s="19">
        <v>4750</v>
      </c>
      <c r="I78" s="16" t="s">
        <v>260</v>
      </c>
    </row>
    <row r="79" spans="1:9" ht="13.7" customHeight="1" x14ac:dyDescent="0.25">
      <c r="A79" s="16" t="s">
        <v>333</v>
      </c>
      <c r="B79" s="17" t="s">
        <v>334</v>
      </c>
      <c r="C79" s="18" t="s">
        <v>335</v>
      </c>
      <c r="D79" s="19">
        <v>2954</v>
      </c>
      <c r="E79" s="16" t="s">
        <v>336</v>
      </c>
      <c r="F79" s="19">
        <v>3050</v>
      </c>
      <c r="G79" s="16" t="s">
        <v>337</v>
      </c>
      <c r="H79" s="19">
        <v>6004</v>
      </c>
      <c r="I79" s="16" t="s">
        <v>160</v>
      </c>
    </row>
    <row r="80" spans="1:9" ht="13.7" customHeight="1" x14ac:dyDescent="0.25">
      <c r="A80" s="16" t="s">
        <v>338</v>
      </c>
      <c r="B80" s="17" t="s">
        <v>339</v>
      </c>
      <c r="C80" s="18" t="s">
        <v>340</v>
      </c>
      <c r="D80" s="19">
        <v>1486</v>
      </c>
      <c r="E80" s="16" t="s">
        <v>341</v>
      </c>
      <c r="F80" s="19">
        <v>1557</v>
      </c>
      <c r="G80" s="16" t="s">
        <v>173</v>
      </c>
      <c r="H80" s="19">
        <v>3043</v>
      </c>
      <c r="I80" s="16" t="s">
        <v>134</v>
      </c>
    </row>
    <row r="81" spans="1:9" ht="13.7" customHeight="1" x14ac:dyDescent="0.25">
      <c r="A81" s="16" t="s">
        <v>342</v>
      </c>
      <c r="B81" s="17" t="s">
        <v>343</v>
      </c>
      <c r="C81" s="18" t="s">
        <v>344</v>
      </c>
      <c r="D81" s="19">
        <v>1315</v>
      </c>
      <c r="E81" s="16" t="s">
        <v>265</v>
      </c>
      <c r="F81" s="19">
        <v>1336</v>
      </c>
      <c r="G81" s="16" t="s">
        <v>266</v>
      </c>
      <c r="H81" s="19">
        <v>2651</v>
      </c>
      <c r="I81" s="16" t="s">
        <v>266</v>
      </c>
    </row>
    <row r="82" spans="1:9" ht="13.7" customHeight="1" x14ac:dyDescent="0.25">
      <c r="A82" s="16" t="s">
        <v>345</v>
      </c>
      <c r="B82" s="17" t="s">
        <v>346</v>
      </c>
      <c r="C82" s="18" t="s">
        <v>347</v>
      </c>
      <c r="D82" s="19">
        <v>3089</v>
      </c>
      <c r="E82" s="16" t="s">
        <v>348</v>
      </c>
      <c r="F82" s="19">
        <v>3160</v>
      </c>
      <c r="G82" s="16" t="s">
        <v>186</v>
      </c>
      <c r="H82" s="19">
        <v>6249</v>
      </c>
      <c r="I82" s="16" t="s">
        <v>337</v>
      </c>
    </row>
    <row r="83" spans="1:9" ht="13.7" customHeight="1" x14ac:dyDescent="0.25">
      <c r="A83" s="16" t="s">
        <v>349</v>
      </c>
      <c r="B83" s="17" t="s">
        <v>350</v>
      </c>
      <c r="C83" s="18" t="s">
        <v>351</v>
      </c>
      <c r="D83" s="19">
        <v>2359</v>
      </c>
      <c r="E83" s="16" t="s">
        <v>222</v>
      </c>
      <c r="F83" s="19">
        <v>2455</v>
      </c>
      <c r="G83" s="16" t="s">
        <v>259</v>
      </c>
      <c r="H83" s="19">
        <v>4814</v>
      </c>
      <c r="I83" s="16" t="s">
        <v>95</v>
      </c>
    </row>
    <row r="84" spans="1:9" ht="13.7" customHeight="1" x14ac:dyDescent="0.25">
      <c r="A84" s="16" t="s">
        <v>352</v>
      </c>
      <c r="B84" s="17" t="s">
        <v>353</v>
      </c>
      <c r="C84" s="18" t="s">
        <v>354</v>
      </c>
      <c r="D84" s="19">
        <v>3645</v>
      </c>
      <c r="E84" s="16" t="s">
        <v>355</v>
      </c>
      <c r="F84" s="19">
        <v>3659</v>
      </c>
      <c r="G84" s="16" t="s">
        <v>356</v>
      </c>
      <c r="H84" s="19">
        <v>7304</v>
      </c>
      <c r="I84" s="16" t="s">
        <v>357</v>
      </c>
    </row>
    <row r="85" spans="1:9" ht="13.7" customHeight="1" x14ac:dyDescent="0.25">
      <c r="A85" s="16" t="s">
        <v>358</v>
      </c>
      <c r="B85" s="17" t="s">
        <v>96</v>
      </c>
      <c r="C85" s="18" t="s">
        <v>359</v>
      </c>
      <c r="D85" s="19">
        <v>1407</v>
      </c>
      <c r="E85" s="16" t="s">
        <v>360</v>
      </c>
      <c r="F85" s="19">
        <v>1413</v>
      </c>
      <c r="G85" s="16" t="s">
        <v>199</v>
      </c>
      <c r="H85" s="19">
        <v>2820</v>
      </c>
      <c r="I85" s="16" t="s">
        <v>199</v>
      </c>
    </row>
    <row r="86" spans="1:9" ht="13.7" customHeight="1" x14ac:dyDescent="0.25">
      <c r="A86" s="16" t="s">
        <v>361</v>
      </c>
      <c r="B86" s="17" t="s">
        <v>105</v>
      </c>
      <c r="C86" s="18" t="s">
        <v>362</v>
      </c>
      <c r="D86" s="19">
        <v>1744</v>
      </c>
      <c r="E86" s="16" t="s">
        <v>111</v>
      </c>
      <c r="F86" s="19">
        <v>1787</v>
      </c>
      <c r="G86" s="16" t="s">
        <v>104</v>
      </c>
      <c r="H86" s="19">
        <v>3531</v>
      </c>
      <c r="I86" s="16" t="s">
        <v>164</v>
      </c>
    </row>
    <row r="87" spans="1:9" ht="13.7" customHeight="1" x14ac:dyDescent="0.25">
      <c r="A87" s="44" t="s">
        <v>32</v>
      </c>
      <c r="B87" s="45"/>
      <c r="C87" s="46" t="s">
        <v>33</v>
      </c>
      <c r="D87" s="47">
        <v>28167</v>
      </c>
      <c r="E87" s="48" t="s">
        <v>363</v>
      </c>
      <c r="F87" s="47">
        <v>27739</v>
      </c>
      <c r="G87" s="48" t="s">
        <v>364</v>
      </c>
      <c r="H87" s="47">
        <v>55906</v>
      </c>
      <c r="I87" s="48" t="s">
        <v>34</v>
      </c>
    </row>
    <row r="88" spans="1:9" ht="13.7" customHeight="1" x14ac:dyDescent="0.25">
      <c r="A88" s="16" t="s">
        <v>365</v>
      </c>
      <c r="B88" s="17" t="s">
        <v>346</v>
      </c>
      <c r="C88" s="18" t="s">
        <v>366</v>
      </c>
      <c r="D88" s="19">
        <v>1159</v>
      </c>
      <c r="E88" s="16" t="s">
        <v>98</v>
      </c>
      <c r="F88" s="19">
        <v>1099</v>
      </c>
      <c r="G88" s="16" t="s">
        <v>99</v>
      </c>
      <c r="H88" s="19">
        <v>2258</v>
      </c>
      <c r="I88" s="16" t="s">
        <v>99</v>
      </c>
    </row>
    <row r="89" spans="1:9" ht="13.7" customHeight="1" x14ac:dyDescent="0.25">
      <c r="A89" s="16" t="s">
        <v>367</v>
      </c>
      <c r="B89" s="17" t="s">
        <v>350</v>
      </c>
      <c r="C89" s="18" t="s">
        <v>368</v>
      </c>
      <c r="D89" s="19">
        <v>1252</v>
      </c>
      <c r="E89" s="16" t="s">
        <v>369</v>
      </c>
      <c r="F89" s="19">
        <v>1276</v>
      </c>
      <c r="G89" s="16" t="s">
        <v>238</v>
      </c>
      <c r="H89" s="19">
        <v>2528</v>
      </c>
      <c r="I89" s="16" t="s">
        <v>238</v>
      </c>
    </row>
    <row r="90" spans="1:9" ht="13.7" customHeight="1" x14ac:dyDescent="0.25">
      <c r="A90" s="16" t="s">
        <v>370</v>
      </c>
      <c r="B90" s="17" t="s">
        <v>353</v>
      </c>
      <c r="C90" s="18" t="s">
        <v>371</v>
      </c>
      <c r="D90" s="19">
        <v>3040</v>
      </c>
      <c r="E90" s="16" t="s">
        <v>372</v>
      </c>
      <c r="F90" s="19">
        <v>2980</v>
      </c>
      <c r="G90" s="16" t="s">
        <v>160</v>
      </c>
      <c r="H90" s="19">
        <v>6020</v>
      </c>
      <c r="I90" s="16" t="s">
        <v>160</v>
      </c>
    </row>
    <row r="91" spans="1:9" ht="13.7" customHeight="1" x14ac:dyDescent="0.25">
      <c r="A91" s="16" t="s">
        <v>373</v>
      </c>
      <c r="B91" s="17" t="s">
        <v>92</v>
      </c>
      <c r="C91" s="18" t="s">
        <v>374</v>
      </c>
      <c r="D91" s="19">
        <v>1163</v>
      </c>
      <c r="E91" s="16" t="s">
        <v>98</v>
      </c>
      <c r="F91" s="19">
        <v>1076</v>
      </c>
      <c r="G91" s="16" t="s">
        <v>125</v>
      </c>
      <c r="H91" s="19">
        <v>2239</v>
      </c>
      <c r="I91" s="16" t="s">
        <v>99</v>
      </c>
    </row>
    <row r="92" spans="1:9" ht="13.7" customHeight="1" x14ac:dyDescent="0.25">
      <c r="A92" s="16" t="s">
        <v>375</v>
      </c>
      <c r="B92" s="17" t="s">
        <v>96</v>
      </c>
      <c r="C92" s="18" t="s">
        <v>376</v>
      </c>
      <c r="D92" s="19">
        <v>1566</v>
      </c>
      <c r="E92" s="16" t="s">
        <v>132</v>
      </c>
      <c r="F92" s="19">
        <v>1526</v>
      </c>
      <c r="G92" s="16" t="s">
        <v>134</v>
      </c>
      <c r="H92" s="19">
        <v>3092</v>
      </c>
      <c r="I92" s="16" t="s">
        <v>134</v>
      </c>
    </row>
    <row r="93" spans="1:9" ht="13.7" customHeight="1" x14ac:dyDescent="0.25">
      <c r="A93" s="16" t="s">
        <v>377</v>
      </c>
      <c r="B93" s="17" t="s">
        <v>100</v>
      </c>
      <c r="C93" s="18" t="s">
        <v>378</v>
      </c>
      <c r="D93" s="19">
        <v>1921</v>
      </c>
      <c r="E93" s="16" t="s">
        <v>107</v>
      </c>
      <c r="F93" s="19">
        <v>1849</v>
      </c>
      <c r="G93" s="16" t="s">
        <v>103</v>
      </c>
      <c r="H93" s="19">
        <v>3770</v>
      </c>
      <c r="I93" s="16" t="s">
        <v>103</v>
      </c>
    </row>
    <row r="94" spans="1:9" ht="13.7" customHeight="1" x14ac:dyDescent="0.25">
      <c r="A94" s="16" t="s">
        <v>379</v>
      </c>
      <c r="B94" s="17" t="s">
        <v>105</v>
      </c>
      <c r="C94" s="18" t="s">
        <v>380</v>
      </c>
      <c r="D94" s="19">
        <v>944</v>
      </c>
      <c r="E94" s="16" t="s">
        <v>244</v>
      </c>
      <c r="F94" s="19">
        <v>954</v>
      </c>
      <c r="G94" s="16" t="s">
        <v>140</v>
      </c>
      <c r="H94" s="19">
        <v>1898</v>
      </c>
      <c r="I94" s="16" t="s">
        <v>141</v>
      </c>
    </row>
    <row r="95" spans="1:9" ht="13.7" customHeight="1" x14ac:dyDescent="0.25">
      <c r="A95" s="16" t="s">
        <v>381</v>
      </c>
      <c r="B95" s="17" t="s">
        <v>109</v>
      </c>
      <c r="C95" s="18" t="s">
        <v>382</v>
      </c>
      <c r="D95" s="19">
        <v>910</v>
      </c>
      <c r="E95" s="16" t="s">
        <v>139</v>
      </c>
      <c r="F95" s="19">
        <v>884</v>
      </c>
      <c r="G95" s="16" t="s">
        <v>152</v>
      </c>
      <c r="H95" s="19">
        <v>1794</v>
      </c>
      <c r="I95" s="16" t="s">
        <v>152</v>
      </c>
    </row>
    <row r="96" spans="1:9" ht="13.7" customHeight="1" x14ac:dyDescent="0.25">
      <c r="A96" s="16" t="s">
        <v>383</v>
      </c>
      <c r="B96" s="17" t="s">
        <v>113</v>
      </c>
      <c r="C96" s="18" t="s">
        <v>384</v>
      </c>
      <c r="D96" s="19">
        <v>1106</v>
      </c>
      <c r="E96" s="16" t="s">
        <v>129</v>
      </c>
      <c r="F96" s="19">
        <v>1131</v>
      </c>
      <c r="G96" s="16" t="s">
        <v>99</v>
      </c>
      <c r="H96" s="19">
        <v>2237</v>
      </c>
      <c r="I96" s="16" t="s">
        <v>99</v>
      </c>
    </row>
    <row r="97" spans="1:9" ht="13.7" customHeight="1" x14ac:dyDescent="0.25">
      <c r="A97" s="16" t="s">
        <v>385</v>
      </c>
      <c r="B97" s="17" t="s">
        <v>117</v>
      </c>
      <c r="C97" s="18" t="s">
        <v>386</v>
      </c>
      <c r="D97" s="19">
        <v>1287</v>
      </c>
      <c r="E97" s="16" t="s">
        <v>265</v>
      </c>
      <c r="F97" s="19">
        <v>1262</v>
      </c>
      <c r="G97" s="16" t="s">
        <v>238</v>
      </c>
      <c r="H97" s="19">
        <v>2549</v>
      </c>
      <c r="I97" s="16" t="s">
        <v>238</v>
      </c>
    </row>
    <row r="98" spans="1:9" ht="13.7" customHeight="1" x14ac:dyDescent="0.25">
      <c r="A98" s="16" t="s">
        <v>387</v>
      </c>
      <c r="B98" s="17" t="s">
        <v>122</v>
      </c>
      <c r="C98" s="18" t="s">
        <v>388</v>
      </c>
      <c r="D98" s="19">
        <v>687</v>
      </c>
      <c r="E98" s="16" t="s">
        <v>286</v>
      </c>
      <c r="F98" s="19">
        <v>710</v>
      </c>
      <c r="G98" s="16" t="s">
        <v>145</v>
      </c>
      <c r="H98" s="19">
        <v>1397</v>
      </c>
      <c r="I98" s="16" t="s">
        <v>287</v>
      </c>
    </row>
    <row r="99" spans="1:9" ht="13.7" customHeight="1" x14ac:dyDescent="0.25">
      <c r="A99" s="16" t="s">
        <v>389</v>
      </c>
      <c r="B99" s="17" t="s">
        <v>127</v>
      </c>
      <c r="C99" s="18" t="s">
        <v>390</v>
      </c>
      <c r="D99" s="19">
        <v>1624</v>
      </c>
      <c r="E99" s="16" t="s">
        <v>234</v>
      </c>
      <c r="F99" s="19">
        <v>1699</v>
      </c>
      <c r="G99" s="16" t="s">
        <v>112</v>
      </c>
      <c r="H99" s="19">
        <v>3323</v>
      </c>
      <c r="I99" s="16" t="s">
        <v>282</v>
      </c>
    </row>
    <row r="100" spans="1:9" ht="13.7" customHeight="1" x14ac:dyDescent="0.25">
      <c r="A100" s="16" t="s">
        <v>391</v>
      </c>
      <c r="B100" s="17" t="s">
        <v>130</v>
      </c>
      <c r="C100" s="18" t="s">
        <v>392</v>
      </c>
      <c r="D100" s="19">
        <v>2028</v>
      </c>
      <c r="E100" s="16" t="s">
        <v>393</v>
      </c>
      <c r="F100" s="19">
        <v>1970</v>
      </c>
      <c r="G100" s="16" t="s">
        <v>108</v>
      </c>
      <c r="H100" s="19">
        <v>3998</v>
      </c>
      <c r="I100" s="16" t="s">
        <v>325</v>
      </c>
    </row>
    <row r="101" spans="1:9" ht="13.7" customHeight="1" x14ac:dyDescent="0.25">
      <c r="A101" s="16" t="s">
        <v>394</v>
      </c>
      <c r="B101" s="17" t="s">
        <v>146</v>
      </c>
      <c r="C101" s="18" t="s">
        <v>395</v>
      </c>
      <c r="D101" s="19">
        <v>1977</v>
      </c>
      <c r="E101" s="16" t="s">
        <v>396</v>
      </c>
      <c r="F101" s="19">
        <v>1987</v>
      </c>
      <c r="G101" s="16" t="s">
        <v>325</v>
      </c>
      <c r="H101" s="19">
        <v>3964</v>
      </c>
      <c r="I101" s="16" t="s">
        <v>108</v>
      </c>
    </row>
    <row r="102" spans="1:9" ht="13.7" customHeight="1" x14ac:dyDescent="0.25">
      <c r="A102" s="16" t="s">
        <v>397</v>
      </c>
      <c r="B102" s="17" t="s">
        <v>150</v>
      </c>
      <c r="C102" s="18" t="s">
        <v>398</v>
      </c>
      <c r="D102" s="19">
        <v>2394</v>
      </c>
      <c r="E102" s="16" t="s">
        <v>329</v>
      </c>
      <c r="F102" s="19">
        <v>2305</v>
      </c>
      <c r="G102" s="16" t="s">
        <v>115</v>
      </c>
      <c r="H102" s="19">
        <v>4699</v>
      </c>
      <c r="I102" s="16" t="s">
        <v>260</v>
      </c>
    </row>
    <row r="103" spans="1:9" ht="13.7" customHeight="1" x14ac:dyDescent="0.25">
      <c r="A103" s="16" t="s">
        <v>399</v>
      </c>
      <c r="B103" s="17" t="s">
        <v>153</v>
      </c>
      <c r="C103" s="18" t="s">
        <v>400</v>
      </c>
      <c r="D103" s="19">
        <v>1671</v>
      </c>
      <c r="E103" s="16" t="s">
        <v>163</v>
      </c>
      <c r="F103" s="19">
        <v>1594</v>
      </c>
      <c r="G103" s="16" t="s">
        <v>149</v>
      </c>
      <c r="H103" s="19">
        <v>3265</v>
      </c>
      <c r="I103" s="16" t="s">
        <v>149</v>
      </c>
    </row>
    <row r="104" spans="1:9" ht="13.7" customHeight="1" x14ac:dyDescent="0.25">
      <c r="A104" s="16" t="s">
        <v>401</v>
      </c>
      <c r="B104" s="17" t="s">
        <v>156</v>
      </c>
      <c r="C104" s="18" t="s">
        <v>402</v>
      </c>
      <c r="D104" s="19">
        <v>3438</v>
      </c>
      <c r="E104" s="16" t="s">
        <v>194</v>
      </c>
      <c r="F104" s="19">
        <v>3437</v>
      </c>
      <c r="G104" s="16" t="s">
        <v>203</v>
      </c>
      <c r="H104" s="19">
        <v>6875</v>
      </c>
      <c r="I104" s="16" t="s">
        <v>190</v>
      </c>
    </row>
    <row r="105" spans="1:9" ht="13.7" customHeight="1" x14ac:dyDescent="0.25">
      <c r="A105" s="44" t="s">
        <v>36</v>
      </c>
      <c r="B105" s="45"/>
      <c r="C105" s="46" t="s">
        <v>37</v>
      </c>
      <c r="D105" s="47">
        <v>32097</v>
      </c>
      <c r="E105" s="48" t="s">
        <v>403</v>
      </c>
      <c r="F105" s="47">
        <v>31141</v>
      </c>
      <c r="G105" s="48" t="s">
        <v>404</v>
      </c>
      <c r="H105" s="47">
        <v>63238</v>
      </c>
      <c r="I105" s="48" t="s">
        <v>38</v>
      </c>
    </row>
    <row r="106" spans="1:9" ht="13.7" customHeight="1" x14ac:dyDescent="0.25">
      <c r="A106" s="16" t="s">
        <v>405</v>
      </c>
      <c r="B106" s="17" t="s">
        <v>92</v>
      </c>
      <c r="C106" s="18" t="s">
        <v>406</v>
      </c>
      <c r="D106" s="19">
        <v>1341</v>
      </c>
      <c r="E106" s="16" t="s">
        <v>407</v>
      </c>
      <c r="F106" s="19">
        <v>1304</v>
      </c>
      <c r="G106" s="16" t="s">
        <v>266</v>
      </c>
      <c r="H106" s="19">
        <v>2645</v>
      </c>
      <c r="I106" s="16" t="s">
        <v>266</v>
      </c>
    </row>
    <row r="107" spans="1:9" ht="13.7" customHeight="1" x14ac:dyDescent="0.25">
      <c r="A107" s="16" t="s">
        <v>408</v>
      </c>
      <c r="B107" s="17" t="s">
        <v>96</v>
      </c>
      <c r="C107" s="18" t="s">
        <v>409</v>
      </c>
      <c r="D107" s="19">
        <v>1880</v>
      </c>
      <c r="E107" s="16" t="s">
        <v>306</v>
      </c>
      <c r="F107" s="19">
        <v>1799</v>
      </c>
      <c r="G107" s="16" t="s">
        <v>104</v>
      </c>
      <c r="H107" s="19">
        <v>3679</v>
      </c>
      <c r="I107" s="16" t="s">
        <v>104</v>
      </c>
    </row>
    <row r="108" spans="1:9" ht="13.7" customHeight="1" x14ac:dyDescent="0.25">
      <c r="A108" s="16" t="s">
        <v>410</v>
      </c>
      <c r="B108" s="17" t="s">
        <v>100</v>
      </c>
      <c r="C108" s="18" t="s">
        <v>411</v>
      </c>
      <c r="D108" s="19">
        <v>2569</v>
      </c>
      <c r="E108" s="16" t="s">
        <v>119</v>
      </c>
      <c r="F108" s="19">
        <v>2530</v>
      </c>
      <c r="G108" s="16" t="s">
        <v>121</v>
      </c>
      <c r="H108" s="19">
        <v>5099</v>
      </c>
      <c r="I108" s="16" t="s">
        <v>121</v>
      </c>
    </row>
    <row r="109" spans="1:9" ht="13.7" customHeight="1" x14ac:dyDescent="0.25">
      <c r="A109" s="16" t="s">
        <v>412</v>
      </c>
      <c r="B109" s="17" t="s">
        <v>105</v>
      </c>
      <c r="C109" s="18" t="s">
        <v>413</v>
      </c>
      <c r="D109" s="19">
        <v>2039</v>
      </c>
      <c r="E109" s="16" t="s">
        <v>393</v>
      </c>
      <c r="F109" s="19">
        <v>1910</v>
      </c>
      <c r="G109" s="16" t="s">
        <v>168</v>
      </c>
      <c r="H109" s="19">
        <v>3949</v>
      </c>
      <c r="I109" s="16" t="s">
        <v>108</v>
      </c>
    </row>
    <row r="110" spans="1:9" ht="13.7" customHeight="1" x14ac:dyDescent="0.25">
      <c r="A110" s="16" t="s">
        <v>414</v>
      </c>
      <c r="B110" s="17" t="s">
        <v>109</v>
      </c>
      <c r="C110" s="18" t="s">
        <v>37</v>
      </c>
      <c r="D110" s="19">
        <v>2591</v>
      </c>
      <c r="E110" s="16" t="s">
        <v>119</v>
      </c>
      <c r="F110" s="19">
        <v>2560</v>
      </c>
      <c r="G110" s="16" t="s">
        <v>120</v>
      </c>
      <c r="H110" s="19">
        <v>5151</v>
      </c>
      <c r="I110" s="16" t="s">
        <v>121</v>
      </c>
    </row>
    <row r="111" spans="1:9" ht="13.7" customHeight="1" x14ac:dyDescent="0.25">
      <c r="A111" s="16" t="s">
        <v>415</v>
      </c>
      <c r="B111" s="17" t="s">
        <v>113</v>
      </c>
      <c r="C111" s="18" t="s">
        <v>416</v>
      </c>
      <c r="D111" s="19">
        <v>1651</v>
      </c>
      <c r="E111" s="16" t="s">
        <v>234</v>
      </c>
      <c r="F111" s="19">
        <v>1689</v>
      </c>
      <c r="G111" s="16" t="s">
        <v>112</v>
      </c>
      <c r="H111" s="19">
        <v>3340</v>
      </c>
      <c r="I111" s="16" t="s">
        <v>282</v>
      </c>
    </row>
    <row r="112" spans="1:9" ht="13.7" customHeight="1" x14ac:dyDescent="0.25">
      <c r="A112" s="16" t="s">
        <v>417</v>
      </c>
      <c r="B112" s="17" t="s">
        <v>117</v>
      </c>
      <c r="C112" s="18" t="s">
        <v>49</v>
      </c>
      <c r="D112" s="19">
        <v>3179</v>
      </c>
      <c r="E112" s="16" t="s">
        <v>418</v>
      </c>
      <c r="F112" s="19">
        <v>3114</v>
      </c>
      <c r="G112" s="16" t="s">
        <v>185</v>
      </c>
      <c r="H112" s="19">
        <v>6293</v>
      </c>
      <c r="I112" s="16" t="s">
        <v>185</v>
      </c>
    </row>
    <row r="113" spans="1:9" ht="13.7" customHeight="1" x14ac:dyDescent="0.25">
      <c r="A113" s="16" t="s">
        <v>419</v>
      </c>
      <c r="B113" s="17" t="s">
        <v>122</v>
      </c>
      <c r="C113" s="18" t="s">
        <v>420</v>
      </c>
      <c r="D113" s="19">
        <v>765</v>
      </c>
      <c r="E113" s="16" t="s">
        <v>144</v>
      </c>
      <c r="F113" s="19">
        <v>737</v>
      </c>
      <c r="G113" s="16" t="s">
        <v>145</v>
      </c>
      <c r="H113" s="19">
        <v>1502</v>
      </c>
      <c r="I113" s="16" t="s">
        <v>145</v>
      </c>
    </row>
    <row r="114" spans="1:9" ht="13.7" customHeight="1" x14ac:dyDescent="0.25">
      <c r="A114" s="16" t="s">
        <v>421</v>
      </c>
      <c r="B114" s="17" t="s">
        <v>127</v>
      </c>
      <c r="C114" s="18" t="s">
        <v>422</v>
      </c>
      <c r="D114" s="19">
        <v>2225</v>
      </c>
      <c r="E114" s="16" t="s">
        <v>423</v>
      </c>
      <c r="F114" s="19">
        <v>2164</v>
      </c>
      <c r="G114" s="16" t="s">
        <v>424</v>
      </c>
      <c r="H114" s="19">
        <v>4389</v>
      </c>
      <c r="I114" s="16" t="s">
        <v>116</v>
      </c>
    </row>
    <row r="115" spans="1:9" ht="13.7" customHeight="1" x14ac:dyDescent="0.25">
      <c r="A115" s="16" t="s">
        <v>425</v>
      </c>
      <c r="B115" s="17" t="s">
        <v>130</v>
      </c>
      <c r="C115" s="18" t="s">
        <v>426</v>
      </c>
      <c r="D115" s="19">
        <v>2592</v>
      </c>
      <c r="E115" s="16" t="s">
        <v>119</v>
      </c>
      <c r="F115" s="19">
        <v>2495</v>
      </c>
      <c r="G115" s="16" t="s">
        <v>427</v>
      </c>
      <c r="H115" s="19">
        <v>5087</v>
      </c>
      <c r="I115" s="16" t="s">
        <v>121</v>
      </c>
    </row>
    <row r="116" spans="1:9" ht="13.7" customHeight="1" x14ac:dyDescent="0.25">
      <c r="A116" s="16" t="s">
        <v>428</v>
      </c>
      <c r="B116" s="17" t="s">
        <v>135</v>
      </c>
      <c r="C116" s="18" t="s">
        <v>429</v>
      </c>
      <c r="D116" s="19">
        <v>2785</v>
      </c>
      <c r="E116" s="16" t="s">
        <v>430</v>
      </c>
      <c r="F116" s="19">
        <v>2739</v>
      </c>
      <c r="G116" s="16" t="s">
        <v>431</v>
      </c>
      <c r="H116" s="19">
        <v>5524</v>
      </c>
      <c r="I116" s="16" t="s">
        <v>431</v>
      </c>
    </row>
    <row r="117" spans="1:9" ht="13.7" customHeight="1" x14ac:dyDescent="0.25">
      <c r="A117" s="16" t="s">
        <v>432</v>
      </c>
      <c r="B117" s="17" t="s">
        <v>137</v>
      </c>
      <c r="C117" s="18" t="s">
        <v>433</v>
      </c>
      <c r="D117" s="19">
        <v>3410</v>
      </c>
      <c r="E117" s="16" t="s">
        <v>434</v>
      </c>
      <c r="F117" s="19">
        <v>3263</v>
      </c>
      <c r="G117" s="16" t="s">
        <v>435</v>
      </c>
      <c r="H117" s="19">
        <v>6673</v>
      </c>
      <c r="I117" s="16" t="s">
        <v>191</v>
      </c>
    </row>
    <row r="118" spans="1:9" ht="13.7" customHeight="1" x14ac:dyDescent="0.25">
      <c r="A118" s="16" t="s">
        <v>436</v>
      </c>
      <c r="B118" s="17" t="s">
        <v>142</v>
      </c>
      <c r="C118" s="18" t="s">
        <v>437</v>
      </c>
      <c r="D118" s="19">
        <v>2930</v>
      </c>
      <c r="E118" s="16" t="s">
        <v>336</v>
      </c>
      <c r="F118" s="19">
        <v>2751</v>
      </c>
      <c r="G118" s="16" t="s">
        <v>431</v>
      </c>
      <c r="H118" s="19">
        <v>5681</v>
      </c>
      <c r="I118" s="16" t="s">
        <v>438</v>
      </c>
    </row>
    <row r="119" spans="1:9" ht="13.7" customHeight="1" x14ac:dyDescent="0.25">
      <c r="A119" s="16" t="s">
        <v>439</v>
      </c>
      <c r="B119" s="17" t="s">
        <v>146</v>
      </c>
      <c r="C119" s="18" t="s">
        <v>440</v>
      </c>
      <c r="D119" s="19">
        <v>2140</v>
      </c>
      <c r="E119" s="16" t="s">
        <v>206</v>
      </c>
      <c r="F119" s="19">
        <v>2086</v>
      </c>
      <c r="G119" s="16" t="s">
        <v>207</v>
      </c>
      <c r="H119" s="19">
        <v>4226</v>
      </c>
      <c r="I119" s="16" t="s">
        <v>207</v>
      </c>
    </row>
    <row r="120" spans="1:9" ht="13.7" customHeight="1" x14ac:dyDescent="0.25">
      <c r="A120" s="44" t="s">
        <v>40</v>
      </c>
      <c r="B120" s="45"/>
      <c r="C120" s="46" t="s">
        <v>41</v>
      </c>
      <c r="D120" s="47">
        <v>38459</v>
      </c>
      <c r="E120" s="48" t="s">
        <v>441</v>
      </c>
      <c r="F120" s="47">
        <v>37418</v>
      </c>
      <c r="G120" s="48" t="s">
        <v>442</v>
      </c>
      <c r="H120" s="47">
        <v>75877</v>
      </c>
      <c r="I120" s="48" t="s">
        <v>42</v>
      </c>
    </row>
    <row r="121" spans="1:9" ht="13.7" customHeight="1" x14ac:dyDescent="0.25">
      <c r="A121" s="16" t="s">
        <v>443</v>
      </c>
      <c r="B121" s="17" t="s">
        <v>92</v>
      </c>
      <c r="C121" s="18" t="s">
        <v>444</v>
      </c>
      <c r="D121" s="19">
        <v>1522</v>
      </c>
      <c r="E121" s="16" t="s">
        <v>132</v>
      </c>
      <c r="F121" s="19">
        <v>1571</v>
      </c>
      <c r="G121" s="16" t="s">
        <v>173</v>
      </c>
      <c r="H121" s="19">
        <v>3093</v>
      </c>
      <c r="I121" s="16" t="s">
        <v>134</v>
      </c>
    </row>
    <row r="122" spans="1:9" ht="13.7" customHeight="1" x14ac:dyDescent="0.25">
      <c r="A122" s="16" t="s">
        <v>445</v>
      </c>
      <c r="B122" s="17" t="s">
        <v>96</v>
      </c>
      <c r="C122" s="18" t="s">
        <v>446</v>
      </c>
      <c r="D122" s="19">
        <v>2240</v>
      </c>
      <c r="E122" s="16" t="s">
        <v>423</v>
      </c>
      <c r="F122" s="19">
        <v>2216</v>
      </c>
      <c r="G122" s="16" t="s">
        <v>116</v>
      </c>
      <c r="H122" s="19">
        <v>4456</v>
      </c>
      <c r="I122" s="16" t="s">
        <v>116</v>
      </c>
    </row>
    <row r="123" spans="1:9" ht="13.7" customHeight="1" x14ac:dyDescent="0.25">
      <c r="A123" s="16" t="s">
        <v>447</v>
      </c>
      <c r="B123" s="17" t="s">
        <v>100</v>
      </c>
      <c r="C123" s="18" t="s">
        <v>448</v>
      </c>
      <c r="D123" s="19">
        <v>1544</v>
      </c>
      <c r="E123" s="16" t="s">
        <v>132</v>
      </c>
      <c r="F123" s="19">
        <v>1568</v>
      </c>
      <c r="G123" s="16" t="s">
        <v>173</v>
      </c>
      <c r="H123" s="19">
        <v>3112</v>
      </c>
      <c r="I123" s="16" t="s">
        <v>173</v>
      </c>
    </row>
    <row r="124" spans="1:9" ht="13.7" customHeight="1" x14ac:dyDescent="0.25">
      <c r="A124" s="16" t="s">
        <v>449</v>
      </c>
      <c r="B124" s="17" t="s">
        <v>105</v>
      </c>
      <c r="C124" s="18" t="s">
        <v>450</v>
      </c>
      <c r="D124" s="19">
        <v>2802</v>
      </c>
      <c r="E124" s="16" t="s">
        <v>430</v>
      </c>
      <c r="F124" s="19">
        <v>2637</v>
      </c>
      <c r="G124" s="16" t="s">
        <v>177</v>
      </c>
      <c r="H124" s="19">
        <v>5439</v>
      </c>
      <c r="I124" s="16" t="s">
        <v>303</v>
      </c>
    </row>
    <row r="125" spans="1:9" ht="13.7" customHeight="1" x14ac:dyDescent="0.25">
      <c r="A125" s="16" t="s">
        <v>451</v>
      </c>
      <c r="B125" s="17" t="s">
        <v>109</v>
      </c>
      <c r="C125" s="18" t="s">
        <v>452</v>
      </c>
      <c r="D125" s="19">
        <v>1291</v>
      </c>
      <c r="E125" s="16" t="s">
        <v>265</v>
      </c>
      <c r="F125" s="19">
        <v>1268</v>
      </c>
      <c r="G125" s="16" t="s">
        <v>238</v>
      </c>
      <c r="H125" s="19">
        <v>2559</v>
      </c>
      <c r="I125" s="16" t="s">
        <v>238</v>
      </c>
    </row>
    <row r="126" spans="1:9" ht="13.7" customHeight="1" x14ac:dyDescent="0.25">
      <c r="A126" s="16" t="s">
        <v>453</v>
      </c>
      <c r="B126" s="17" t="s">
        <v>113</v>
      </c>
      <c r="C126" s="18" t="s">
        <v>454</v>
      </c>
      <c r="D126" s="19">
        <v>1421</v>
      </c>
      <c r="E126" s="16" t="s">
        <v>198</v>
      </c>
      <c r="F126" s="19">
        <v>1333</v>
      </c>
      <c r="G126" s="16" t="s">
        <v>266</v>
      </c>
      <c r="H126" s="19">
        <v>2754</v>
      </c>
      <c r="I126" s="16" t="s">
        <v>455</v>
      </c>
    </row>
    <row r="127" spans="1:9" ht="13.7" customHeight="1" x14ac:dyDescent="0.25">
      <c r="A127" s="16" t="s">
        <v>456</v>
      </c>
      <c r="B127" s="17" t="s">
        <v>117</v>
      </c>
      <c r="C127" s="18" t="s">
        <v>457</v>
      </c>
      <c r="D127" s="19">
        <v>1984</v>
      </c>
      <c r="E127" s="16" t="s">
        <v>396</v>
      </c>
      <c r="F127" s="19">
        <v>1926</v>
      </c>
      <c r="G127" s="16" t="s">
        <v>108</v>
      </c>
      <c r="H127" s="19">
        <v>3910</v>
      </c>
      <c r="I127" s="16" t="s">
        <v>108</v>
      </c>
    </row>
    <row r="128" spans="1:9" ht="13.7" customHeight="1" x14ac:dyDescent="0.25">
      <c r="A128" s="16" t="s">
        <v>458</v>
      </c>
      <c r="B128" s="17" t="s">
        <v>122</v>
      </c>
      <c r="C128" s="18" t="s">
        <v>459</v>
      </c>
      <c r="D128" s="19">
        <v>1915</v>
      </c>
      <c r="E128" s="16" t="s">
        <v>306</v>
      </c>
      <c r="F128" s="19">
        <v>1884</v>
      </c>
      <c r="G128" s="16" t="s">
        <v>168</v>
      </c>
      <c r="H128" s="19">
        <v>3799</v>
      </c>
      <c r="I128" s="16" t="s">
        <v>168</v>
      </c>
    </row>
    <row r="129" spans="1:9" ht="13.7" customHeight="1" x14ac:dyDescent="0.25">
      <c r="A129" s="16" t="s">
        <v>460</v>
      </c>
      <c r="B129" s="17" t="s">
        <v>127</v>
      </c>
      <c r="C129" s="18" t="s">
        <v>197</v>
      </c>
      <c r="D129" s="19">
        <v>1740</v>
      </c>
      <c r="E129" s="16" t="s">
        <v>111</v>
      </c>
      <c r="F129" s="19">
        <v>1676</v>
      </c>
      <c r="G129" s="16" t="s">
        <v>282</v>
      </c>
      <c r="H129" s="19">
        <v>3416</v>
      </c>
      <c r="I129" s="16" t="s">
        <v>112</v>
      </c>
    </row>
    <row r="130" spans="1:9" ht="13.7" customHeight="1" x14ac:dyDescent="0.25">
      <c r="A130" s="16" t="s">
        <v>461</v>
      </c>
      <c r="B130" s="17" t="s">
        <v>130</v>
      </c>
      <c r="C130" s="18" t="s">
        <v>41</v>
      </c>
      <c r="D130" s="19">
        <v>1190</v>
      </c>
      <c r="E130" s="16" t="s">
        <v>237</v>
      </c>
      <c r="F130" s="19">
        <v>1204</v>
      </c>
      <c r="G130" s="16" t="s">
        <v>239</v>
      </c>
      <c r="H130" s="19">
        <v>2394</v>
      </c>
      <c r="I130" s="16" t="s">
        <v>462</v>
      </c>
    </row>
    <row r="131" spans="1:9" ht="13.7" customHeight="1" x14ac:dyDescent="0.25">
      <c r="A131" s="16" t="s">
        <v>463</v>
      </c>
      <c r="B131" s="17" t="s">
        <v>135</v>
      </c>
      <c r="C131" s="18" t="s">
        <v>318</v>
      </c>
      <c r="D131" s="19">
        <v>2037</v>
      </c>
      <c r="E131" s="16" t="s">
        <v>393</v>
      </c>
      <c r="F131" s="19">
        <v>1948</v>
      </c>
      <c r="G131" s="16" t="s">
        <v>108</v>
      </c>
      <c r="H131" s="19">
        <v>3985</v>
      </c>
      <c r="I131" s="16" t="s">
        <v>108</v>
      </c>
    </row>
    <row r="132" spans="1:9" ht="13.7" customHeight="1" x14ac:dyDescent="0.25">
      <c r="A132" s="16" t="s">
        <v>464</v>
      </c>
      <c r="B132" s="17" t="s">
        <v>137</v>
      </c>
      <c r="C132" s="18" t="s">
        <v>465</v>
      </c>
      <c r="D132" s="19">
        <v>1369</v>
      </c>
      <c r="E132" s="16" t="s">
        <v>407</v>
      </c>
      <c r="F132" s="19">
        <v>1332</v>
      </c>
      <c r="G132" s="16" t="s">
        <v>266</v>
      </c>
      <c r="H132" s="19">
        <v>2701</v>
      </c>
      <c r="I132" s="16" t="s">
        <v>266</v>
      </c>
    </row>
    <row r="133" spans="1:9" ht="13.7" customHeight="1" x14ac:dyDescent="0.25">
      <c r="A133" s="16" t="s">
        <v>466</v>
      </c>
      <c r="B133" s="17" t="s">
        <v>142</v>
      </c>
      <c r="C133" s="18" t="s">
        <v>467</v>
      </c>
      <c r="D133" s="19">
        <v>1927</v>
      </c>
      <c r="E133" s="16" t="s">
        <v>107</v>
      </c>
      <c r="F133" s="19">
        <v>1922</v>
      </c>
      <c r="G133" s="16" t="s">
        <v>168</v>
      </c>
      <c r="H133" s="19">
        <v>3849</v>
      </c>
      <c r="I133" s="16" t="s">
        <v>168</v>
      </c>
    </row>
    <row r="134" spans="1:9" ht="13.7" customHeight="1" x14ac:dyDescent="0.25">
      <c r="A134" s="16" t="s">
        <v>468</v>
      </c>
      <c r="B134" s="17" t="s">
        <v>146</v>
      </c>
      <c r="C134" s="18" t="s">
        <v>469</v>
      </c>
      <c r="D134" s="19">
        <v>1485</v>
      </c>
      <c r="E134" s="16" t="s">
        <v>341</v>
      </c>
      <c r="F134" s="19">
        <v>1408</v>
      </c>
      <c r="G134" s="16" t="s">
        <v>199</v>
      </c>
      <c r="H134" s="19">
        <v>2893</v>
      </c>
      <c r="I134" s="16" t="s">
        <v>199</v>
      </c>
    </row>
    <row r="135" spans="1:9" ht="13.7" customHeight="1" x14ac:dyDescent="0.25">
      <c r="A135" s="16" t="s">
        <v>470</v>
      </c>
      <c r="B135" s="17" t="s">
        <v>150</v>
      </c>
      <c r="C135" s="18" t="s">
        <v>310</v>
      </c>
      <c r="D135" s="19">
        <v>2170</v>
      </c>
      <c r="E135" s="16" t="s">
        <v>114</v>
      </c>
      <c r="F135" s="19">
        <v>2080</v>
      </c>
      <c r="G135" s="16" t="s">
        <v>207</v>
      </c>
      <c r="H135" s="19">
        <v>4250</v>
      </c>
      <c r="I135" s="16" t="s">
        <v>207</v>
      </c>
    </row>
    <row r="136" spans="1:9" ht="13.7" customHeight="1" x14ac:dyDescent="0.25">
      <c r="A136" s="16" t="s">
        <v>471</v>
      </c>
      <c r="B136" s="17" t="s">
        <v>153</v>
      </c>
      <c r="C136" s="18" t="s">
        <v>472</v>
      </c>
      <c r="D136" s="19">
        <v>4049</v>
      </c>
      <c r="E136" s="16" t="s">
        <v>473</v>
      </c>
      <c r="F136" s="19">
        <v>3966</v>
      </c>
      <c r="G136" s="16" t="s">
        <v>474</v>
      </c>
      <c r="H136" s="19">
        <v>8015</v>
      </c>
      <c r="I136" s="16" t="s">
        <v>474</v>
      </c>
    </row>
    <row r="137" spans="1:9" ht="13.7" customHeight="1" x14ac:dyDescent="0.25">
      <c r="A137" s="16" t="s">
        <v>475</v>
      </c>
      <c r="B137" s="17" t="s">
        <v>156</v>
      </c>
      <c r="C137" s="18" t="s">
        <v>476</v>
      </c>
      <c r="D137" s="19">
        <v>2017</v>
      </c>
      <c r="E137" s="16" t="s">
        <v>396</v>
      </c>
      <c r="F137" s="19">
        <v>1973</v>
      </c>
      <c r="G137" s="16" t="s">
        <v>108</v>
      </c>
      <c r="H137" s="19">
        <v>3990</v>
      </c>
      <c r="I137" s="16" t="s">
        <v>108</v>
      </c>
    </row>
    <row r="138" spans="1:9" ht="13.7" customHeight="1" x14ac:dyDescent="0.25">
      <c r="A138" s="16" t="s">
        <v>477</v>
      </c>
      <c r="B138" s="17" t="s">
        <v>161</v>
      </c>
      <c r="C138" s="18" t="s">
        <v>478</v>
      </c>
      <c r="D138" s="19">
        <v>3250</v>
      </c>
      <c r="E138" s="16" t="s">
        <v>184</v>
      </c>
      <c r="F138" s="19">
        <v>3127</v>
      </c>
      <c r="G138" s="16" t="s">
        <v>185</v>
      </c>
      <c r="H138" s="19">
        <v>6377</v>
      </c>
      <c r="I138" s="16" t="s">
        <v>186</v>
      </c>
    </row>
    <row r="139" spans="1:9" ht="13.7" customHeight="1" x14ac:dyDescent="0.25">
      <c r="A139" s="16" t="s">
        <v>479</v>
      </c>
      <c r="B139" s="17" t="s">
        <v>166</v>
      </c>
      <c r="C139" s="18" t="s">
        <v>480</v>
      </c>
      <c r="D139" s="19">
        <v>2506</v>
      </c>
      <c r="E139" s="16" t="s">
        <v>94</v>
      </c>
      <c r="F139" s="19">
        <v>2379</v>
      </c>
      <c r="G139" s="16" t="s">
        <v>95</v>
      </c>
      <c r="H139" s="19">
        <v>4885</v>
      </c>
      <c r="I139" s="16" t="s">
        <v>259</v>
      </c>
    </row>
    <row r="140" spans="1:9" ht="13.7" customHeight="1" x14ac:dyDescent="0.25">
      <c r="A140" s="44" t="s">
        <v>44</v>
      </c>
      <c r="B140" s="45"/>
      <c r="C140" s="46" t="s">
        <v>45</v>
      </c>
      <c r="D140" s="47">
        <v>27329</v>
      </c>
      <c r="E140" s="48" t="s">
        <v>481</v>
      </c>
      <c r="F140" s="47">
        <v>26941</v>
      </c>
      <c r="G140" s="48" t="s">
        <v>482</v>
      </c>
      <c r="H140" s="47">
        <v>54270</v>
      </c>
      <c r="I140" s="48" t="s">
        <v>46</v>
      </c>
    </row>
    <row r="141" spans="1:9" ht="13.7" customHeight="1" x14ac:dyDescent="0.25">
      <c r="A141" s="16" t="s">
        <v>483</v>
      </c>
      <c r="B141" s="17" t="s">
        <v>92</v>
      </c>
      <c r="C141" s="18" t="s">
        <v>484</v>
      </c>
      <c r="D141" s="19">
        <v>1355</v>
      </c>
      <c r="E141" s="16" t="s">
        <v>407</v>
      </c>
      <c r="F141" s="19">
        <v>1280</v>
      </c>
      <c r="G141" s="16" t="s">
        <v>238</v>
      </c>
      <c r="H141" s="19">
        <v>2635</v>
      </c>
      <c r="I141" s="16" t="s">
        <v>266</v>
      </c>
    </row>
    <row r="142" spans="1:9" ht="13.7" customHeight="1" x14ac:dyDescent="0.25">
      <c r="A142" s="16" t="s">
        <v>485</v>
      </c>
      <c r="B142" s="17" t="s">
        <v>96</v>
      </c>
      <c r="C142" s="18" t="s">
        <v>486</v>
      </c>
      <c r="D142" s="19">
        <v>1281</v>
      </c>
      <c r="E142" s="16" t="s">
        <v>265</v>
      </c>
      <c r="F142" s="19">
        <v>1213</v>
      </c>
      <c r="G142" s="16" t="s">
        <v>239</v>
      </c>
      <c r="H142" s="19">
        <v>2494</v>
      </c>
      <c r="I142" s="16" t="s">
        <v>239</v>
      </c>
    </row>
    <row r="143" spans="1:9" ht="13.7" customHeight="1" x14ac:dyDescent="0.25">
      <c r="A143" s="16" t="s">
        <v>487</v>
      </c>
      <c r="B143" s="17" t="s">
        <v>100</v>
      </c>
      <c r="C143" s="18" t="s">
        <v>488</v>
      </c>
      <c r="D143" s="19">
        <v>1699</v>
      </c>
      <c r="E143" s="16" t="s">
        <v>163</v>
      </c>
      <c r="F143" s="19">
        <v>1658</v>
      </c>
      <c r="G143" s="16" t="s">
        <v>282</v>
      </c>
      <c r="H143" s="19">
        <v>3357</v>
      </c>
      <c r="I143" s="16" t="s">
        <v>282</v>
      </c>
    </row>
    <row r="144" spans="1:9" ht="13.7" customHeight="1" x14ac:dyDescent="0.25">
      <c r="A144" s="16" t="s">
        <v>489</v>
      </c>
      <c r="B144" s="17" t="s">
        <v>105</v>
      </c>
      <c r="C144" s="18" t="s">
        <v>490</v>
      </c>
      <c r="D144" s="19">
        <v>1903</v>
      </c>
      <c r="E144" s="16" t="s">
        <v>306</v>
      </c>
      <c r="F144" s="19">
        <v>1883</v>
      </c>
      <c r="G144" s="16" t="s">
        <v>168</v>
      </c>
      <c r="H144" s="19">
        <v>3786</v>
      </c>
      <c r="I144" s="16" t="s">
        <v>103</v>
      </c>
    </row>
    <row r="145" spans="1:9" ht="13.7" customHeight="1" x14ac:dyDescent="0.25">
      <c r="A145" s="16" t="s">
        <v>491</v>
      </c>
      <c r="B145" s="17" t="s">
        <v>109</v>
      </c>
      <c r="C145" s="18" t="s">
        <v>492</v>
      </c>
      <c r="D145" s="19">
        <v>2395</v>
      </c>
      <c r="E145" s="16" t="s">
        <v>329</v>
      </c>
      <c r="F145" s="19">
        <v>2415</v>
      </c>
      <c r="G145" s="16" t="s">
        <v>259</v>
      </c>
      <c r="H145" s="19">
        <v>4810</v>
      </c>
      <c r="I145" s="16" t="s">
        <v>95</v>
      </c>
    </row>
    <row r="146" spans="1:9" ht="13.7" customHeight="1" x14ac:dyDescent="0.25">
      <c r="A146" s="16" t="s">
        <v>493</v>
      </c>
      <c r="B146" s="17" t="s">
        <v>113</v>
      </c>
      <c r="C146" s="18" t="s">
        <v>45</v>
      </c>
      <c r="D146" s="19">
        <v>3318</v>
      </c>
      <c r="E146" s="16" t="s">
        <v>189</v>
      </c>
      <c r="F146" s="19">
        <v>3337</v>
      </c>
      <c r="G146" s="16" t="s">
        <v>191</v>
      </c>
      <c r="H146" s="19">
        <v>6655</v>
      </c>
      <c r="I146" s="16" t="s">
        <v>191</v>
      </c>
    </row>
    <row r="147" spans="1:9" ht="13.7" customHeight="1" x14ac:dyDescent="0.25">
      <c r="A147" s="16" t="s">
        <v>494</v>
      </c>
      <c r="B147" s="17" t="s">
        <v>117</v>
      </c>
      <c r="C147" s="18" t="s">
        <v>495</v>
      </c>
      <c r="D147" s="19">
        <v>1804</v>
      </c>
      <c r="E147" s="16" t="s">
        <v>102</v>
      </c>
      <c r="F147" s="19">
        <v>1715</v>
      </c>
      <c r="G147" s="16" t="s">
        <v>112</v>
      </c>
      <c r="H147" s="19">
        <v>3519</v>
      </c>
      <c r="I147" s="16" t="s">
        <v>164</v>
      </c>
    </row>
    <row r="148" spans="1:9" ht="13.7" customHeight="1" x14ac:dyDescent="0.25">
      <c r="A148" s="16" t="s">
        <v>496</v>
      </c>
      <c r="B148" s="17" t="s">
        <v>122</v>
      </c>
      <c r="C148" s="18" t="s">
        <v>497</v>
      </c>
      <c r="D148" s="19">
        <v>1572</v>
      </c>
      <c r="E148" s="16" t="s">
        <v>148</v>
      </c>
      <c r="F148" s="19">
        <v>1557</v>
      </c>
      <c r="G148" s="16" t="s">
        <v>173</v>
      </c>
      <c r="H148" s="19">
        <v>3129</v>
      </c>
      <c r="I148" s="16" t="s">
        <v>173</v>
      </c>
    </row>
    <row r="149" spans="1:9" ht="13.7" customHeight="1" x14ac:dyDescent="0.25">
      <c r="A149" s="16" t="s">
        <v>498</v>
      </c>
      <c r="B149" s="17" t="s">
        <v>127</v>
      </c>
      <c r="C149" s="18" t="s">
        <v>499</v>
      </c>
      <c r="D149" s="19">
        <v>1929</v>
      </c>
      <c r="E149" s="16" t="s">
        <v>107</v>
      </c>
      <c r="F149" s="19">
        <v>1942</v>
      </c>
      <c r="G149" s="16" t="s">
        <v>108</v>
      </c>
      <c r="H149" s="19">
        <v>3871</v>
      </c>
      <c r="I149" s="16" t="s">
        <v>168</v>
      </c>
    </row>
    <row r="150" spans="1:9" ht="13.7" customHeight="1" x14ac:dyDescent="0.25">
      <c r="A150" s="16" t="s">
        <v>500</v>
      </c>
      <c r="B150" s="17" t="s">
        <v>130</v>
      </c>
      <c r="C150" s="18" t="s">
        <v>501</v>
      </c>
      <c r="D150" s="19">
        <v>1045</v>
      </c>
      <c r="E150" s="16" t="s">
        <v>311</v>
      </c>
      <c r="F150" s="19">
        <v>1043</v>
      </c>
      <c r="G150" s="16" t="s">
        <v>126</v>
      </c>
      <c r="H150" s="19">
        <v>2088</v>
      </c>
      <c r="I150" s="16" t="s">
        <v>126</v>
      </c>
    </row>
    <row r="151" spans="1:9" ht="13.7" customHeight="1" x14ac:dyDescent="0.25">
      <c r="A151" s="16" t="s">
        <v>502</v>
      </c>
      <c r="B151" s="17" t="s">
        <v>135</v>
      </c>
      <c r="C151" s="18" t="s">
        <v>503</v>
      </c>
      <c r="D151" s="19">
        <v>1807</v>
      </c>
      <c r="E151" s="16" t="s">
        <v>102</v>
      </c>
      <c r="F151" s="19">
        <v>1892</v>
      </c>
      <c r="G151" s="16" t="s">
        <v>168</v>
      </c>
      <c r="H151" s="19">
        <v>3699</v>
      </c>
      <c r="I151" s="16" t="s">
        <v>103</v>
      </c>
    </row>
    <row r="152" spans="1:9" ht="13.7" customHeight="1" x14ac:dyDescent="0.25">
      <c r="A152" s="16" t="s">
        <v>504</v>
      </c>
      <c r="B152" s="17" t="s">
        <v>137</v>
      </c>
      <c r="C152" s="18" t="s">
        <v>505</v>
      </c>
      <c r="D152" s="19">
        <v>1675</v>
      </c>
      <c r="E152" s="16" t="s">
        <v>163</v>
      </c>
      <c r="F152" s="19">
        <v>1553</v>
      </c>
      <c r="G152" s="16" t="s">
        <v>173</v>
      </c>
      <c r="H152" s="19">
        <v>3228</v>
      </c>
      <c r="I152" s="16" t="s">
        <v>149</v>
      </c>
    </row>
    <row r="153" spans="1:9" ht="13.7" customHeight="1" x14ac:dyDescent="0.25">
      <c r="A153" s="16" t="s">
        <v>506</v>
      </c>
      <c r="B153" s="17" t="s">
        <v>142</v>
      </c>
      <c r="C153" s="18" t="s">
        <v>507</v>
      </c>
      <c r="D153" s="19">
        <v>1944</v>
      </c>
      <c r="E153" s="16" t="s">
        <v>107</v>
      </c>
      <c r="F153" s="19">
        <v>1903</v>
      </c>
      <c r="G153" s="16" t="s">
        <v>168</v>
      </c>
      <c r="H153" s="19">
        <v>3847</v>
      </c>
      <c r="I153" s="16" t="s">
        <v>168</v>
      </c>
    </row>
    <row r="154" spans="1:9" ht="13.7" customHeight="1" x14ac:dyDescent="0.25">
      <c r="A154" s="16" t="s">
        <v>508</v>
      </c>
      <c r="B154" s="17" t="s">
        <v>146</v>
      </c>
      <c r="C154" s="18" t="s">
        <v>509</v>
      </c>
      <c r="D154" s="19">
        <v>1051</v>
      </c>
      <c r="E154" s="16" t="s">
        <v>311</v>
      </c>
      <c r="F154" s="19">
        <v>1051</v>
      </c>
      <c r="G154" s="16" t="s">
        <v>125</v>
      </c>
      <c r="H154" s="19">
        <v>2102</v>
      </c>
      <c r="I154" s="16" t="s">
        <v>126</v>
      </c>
    </row>
    <row r="155" spans="1:9" ht="13.7" customHeight="1" x14ac:dyDescent="0.25">
      <c r="A155" s="16" t="s">
        <v>510</v>
      </c>
      <c r="B155" s="17" t="s">
        <v>150</v>
      </c>
      <c r="C155" s="18" t="s">
        <v>511</v>
      </c>
      <c r="D155" s="19">
        <v>1835</v>
      </c>
      <c r="E155" s="16" t="s">
        <v>231</v>
      </c>
      <c r="F155" s="19">
        <v>1795</v>
      </c>
      <c r="G155" s="16" t="s">
        <v>104</v>
      </c>
      <c r="H155" s="19">
        <v>3630</v>
      </c>
      <c r="I155" s="16" t="s">
        <v>104</v>
      </c>
    </row>
    <row r="156" spans="1:9" ht="13.7" customHeight="1" x14ac:dyDescent="0.25">
      <c r="A156" s="16" t="s">
        <v>512</v>
      </c>
      <c r="B156" s="17" t="s">
        <v>153</v>
      </c>
      <c r="C156" s="18" t="s">
        <v>513</v>
      </c>
      <c r="D156" s="19">
        <v>716</v>
      </c>
      <c r="E156" s="16" t="s">
        <v>286</v>
      </c>
      <c r="F156" s="19">
        <v>704</v>
      </c>
      <c r="G156" s="16" t="s">
        <v>287</v>
      </c>
      <c r="H156" s="19">
        <v>1420</v>
      </c>
      <c r="I156" s="16" t="s">
        <v>287</v>
      </c>
    </row>
    <row r="157" spans="1:9" ht="13.7" customHeight="1" x14ac:dyDescent="0.25">
      <c r="A157" s="44" t="s">
        <v>48</v>
      </c>
      <c r="B157" s="45"/>
      <c r="C157" s="46" t="s">
        <v>49</v>
      </c>
      <c r="D157" s="47">
        <v>22682</v>
      </c>
      <c r="E157" s="48" t="s">
        <v>514</v>
      </c>
      <c r="F157" s="47">
        <v>21943</v>
      </c>
      <c r="G157" s="48" t="s">
        <v>515</v>
      </c>
      <c r="H157" s="47">
        <v>44625</v>
      </c>
      <c r="I157" s="48" t="s">
        <v>50</v>
      </c>
    </row>
    <row r="158" spans="1:9" ht="13.7" customHeight="1" x14ac:dyDescent="0.25">
      <c r="A158" s="16" t="s">
        <v>516</v>
      </c>
      <c r="B158" s="17" t="s">
        <v>92</v>
      </c>
      <c r="C158" s="18" t="s">
        <v>517</v>
      </c>
      <c r="D158" s="19">
        <v>3821</v>
      </c>
      <c r="E158" s="16" t="s">
        <v>518</v>
      </c>
      <c r="F158" s="19">
        <v>3640</v>
      </c>
      <c r="G158" s="16" t="s">
        <v>356</v>
      </c>
      <c r="H158" s="19">
        <v>7461</v>
      </c>
      <c r="I158" s="16" t="s">
        <v>519</v>
      </c>
    </row>
    <row r="159" spans="1:9" ht="13.7" customHeight="1" x14ac:dyDescent="0.25">
      <c r="A159" s="16" t="s">
        <v>520</v>
      </c>
      <c r="B159" s="17" t="s">
        <v>96</v>
      </c>
      <c r="C159" s="18" t="s">
        <v>521</v>
      </c>
      <c r="D159" s="19">
        <v>3278</v>
      </c>
      <c r="E159" s="16" t="s">
        <v>522</v>
      </c>
      <c r="F159" s="19">
        <v>3093</v>
      </c>
      <c r="G159" s="16" t="s">
        <v>337</v>
      </c>
      <c r="H159" s="19">
        <v>6371</v>
      </c>
      <c r="I159" s="16" t="s">
        <v>186</v>
      </c>
    </row>
    <row r="160" spans="1:9" ht="13.7" customHeight="1" x14ac:dyDescent="0.25">
      <c r="A160" s="16" t="s">
        <v>523</v>
      </c>
      <c r="B160" s="17" t="s">
        <v>100</v>
      </c>
      <c r="C160" s="18" t="s">
        <v>524</v>
      </c>
      <c r="D160" s="19">
        <v>3519</v>
      </c>
      <c r="E160" s="16" t="s">
        <v>202</v>
      </c>
      <c r="F160" s="19">
        <v>3472</v>
      </c>
      <c r="G160" s="16" t="s">
        <v>203</v>
      </c>
      <c r="H160" s="19">
        <v>6991</v>
      </c>
      <c r="I160" s="16" t="s">
        <v>203</v>
      </c>
    </row>
    <row r="161" spans="1:9" ht="13.7" customHeight="1" x14ac:dyDescent="0.25">
      <c r="A161" s="16" t="s">
        <v>525</v>
      </c>
      <c r="B161" s="17" t="s">
        <v>105</v>
      </c>
      <c r="C161" s="18" t="s">
        <v>526</v>
      </c>
      <c r="D161" s="19">
        <v>4323</v>
      </c>
      <c r="E161" s="16" t="s">
        <v>527</v>
      </c>
      <c r="F161" s="19">
        <v>4436</v>
      </c>
      <c r="G161" s="16" t="s">
        <v>528</v>
      </c>
      <c r="H161" s="19">
        <v>8759</v>
      </c>
      <c r="I161" s="16" t="s">
        <v>216</v>
      </c>
    </row>
    <row r="162" spans="1:9" ht="13.7" customHeight="1" x14ac:dyDescent="0.25">
      <c r="A162" s="16" t="s">
        <v>529</v>
      </c>
      <c r="B162" s="17" t="s">
        <v>109</v>
      </c>
      <c r="C162" s="18" t="s">
        <v>530</v>
      </c>
      <c r="D162" s="19">
        <v>2822</v>
      </c>
      <c r="E162" s="16" t="s">
        <v>531</v>
      </c>
      <c r="F162" s="19">
        <v>2757</v>
      </c>
      <c r="G162" s="16" t="s">
        <v>532</v>
      </c>
      <c r="H162" s="19">
        <v>5579</v>
      </c>
      <c r="I162" s="16" t="s">
        <v>532</v>
      </c>
    </row>
    <row r="163" spans="1:9" ht="13.7" customHeight="1" x14ac:dyDescent="0.25">
      <c r="A163" s="16" t="s">
        <v>533</v>
      </c>
      <c r="B163" s="17" t="s">
        <v>113</v>
      </c>
      <c r="C163" s="18" t="s">
        <v>49</v>
      </c>
      <c r="D163" s="19">
        <v>2933</v>
      </c>
      <c r="E163" s="16" t="s">
        <v>336</v>
      </c>
      <c r="F163" s="19">
        <v>2740</v>
      </c>
      <c r="G163" s="16" t="s">
        <v>431</v>
      </c>
      <c r="H163" s="19">
        <v>5673</v>
      </c>
      <c r="I163" s="16" t="s">
        <v>438</v>
      </c>
    </row>
    <row r="164" spans="1:9" ht="13.7" customHeight="1" x14ac:dyDescent="0.25">
      <c r="A164" s="16" t="s">
        <v>534</v>
      </c>
      <c r="B164" s="17" t="s">
        <v>117</v>
      </c>
      <c r="C164" s="18" t="s">
        <v>535</v>
      </c>
      <c r="D164" s="19">
        <v>1986</v>
      </c>
      <c r="E164" s="16" t="s">
        <v>396</v>
      </c>
      <c r="F164" s="19">
        <v>1805</v>
      </c>
      <c r="G164" s="16" t="s">
        <v>104</v>
      </c>
      <c r="H164" s="19">
        <v>3791</v>
      </c>
      <c r="I164" s="16" t="s">
        <v>103</v>
      </c>
    </row>
    <row r="165" spans="1:9" ht="13.7" customHeight="1" x14ac:dyDescent="0.25">
      <c r="A165" s="44" t="s">
        <v>52</v>
      </c>
      <c r="B165" s="45"/>
      <c r="C165" s="46" t="s">
        <v>53</v>
      </c>
      <c r="D165" s="47">
        <v>20643</v>
      </c>
      <c r="E165" s="48" t="s">
        <v>536</v>
      </c>
      <c r="F165" s="47">
        <v>19692</v>
      </c>
      <c r="G165" s="48" t="s">
        <v>537</v>
      </c>
      <c r="H165" s="47">
        <v>40335</v>
      </c>
      <c r="I165" s="48" t="s">
        <v>54</v>
      </c>
    </row>
    <row r="166" spans="1:9" ht="13.7" customHeight="1" x14ac:dyDescent="0.25">
      <c r="A166" s="16" t="s">
        <v>538</v>
      </c>
      <c r="B166" s="17" t="s">
        <v>92</v>
      </c>
      <c r="C166" s="18" t="s">
        <v>539</v>
      </c>
      <c r="D166" s="19">
        <v>1897</v>
      </c>
      <c r="E166" s="16" t="s">
        <v>306</v>
      </c>
      <c r="F166" s="19">
        <v>1733</v>
      </c>
      <c r="G166" s="16" t="s">
        <v>164</v>
      </c>
      <c r="H166" s="19">
        <v>3630</v>
      </c>
      <c r="I166" s="16" t="s">
        <v>104</v>
      </c>
    </row>
    <row r="167" spans="1:9" ht="13.7" customHeight="1" x14ac:dyDescent="0.25">
      <c r="A167" s="16" t="s">
        <v>540</v>
      </c>
      <c r="B167" s="17" t="s">
        <v>96</v>
      </c>
      <c r="C167" s="18" t="s">
        <v>541</v>
      </c>
      <c r="D167" s="19">
        <v>837</v>
      </c>
      <c r="E167" s="16" t="s">
        <v>155</v>
      </c>
      <c r="F167" s="19">
        <v>814</v>
      </c>
      <c r="G167" s="16" t="s">
        <v>542</v>
      </c>
      <c r="H167" s="19">
        <v>1651</v>
      </c>
      <c r="I167" s="16" t="s">
        <v>542</v>
      </c>
    </row>
    <row r="168" spans="1:9" ht="13.7" customHeight="1" x14ac:dyDescent="0.25">
      <c r="A168" s="16" t="s">
        <v>543</v>
      </c>
      <c r="B168" s="17" t="s">
        <v>100</v>
      </c>
      <c r="C168" s="18" t="s">
        <v>544</v>
      </c>
      <c r="D168" s="19">
        <v>1035</v>
      </c>
      <c r="E168" s="16" t="s">
        <v>311</v>
      </c>
      <c r="F168" s="19">
        <v>999</v>
      </c>
      <c r="G168" s="16" t="s">
        <v>126</v>
      </c>
      <c r="H168" s="19">
        <v>2034</v>
      </c>
      <c r="I168" s="16" t="s">
        <v>126</v>
      </c>
    </row>
    <row r="169" spans="1:9" ht="13.7" customHeight="1" x14ac:dyDescent="0.25">
      <c r="A169" s="16" t="s">
        <v>545</v>
      </c>
      <c r="B169" s="17" t="s">
        <v>105</v>
      </c>
      <c r="C169" s="18" t="s">
        <v>546</v>
      </c>
      <c r="D169" s="19">
        <v>1468</v>
      </c>
      <c r="E169" s="16" t="s">
        <v>198</v>
      </c>
      <c r="F169" s="19">
        <v>1421</v>
      </c>
      <c r="G169" s="16" t="s">
        <v>199</v>
      </c>
      <c r="H169" s="19">
        <v>2889</v>
      </c>
      <c r="I169" s="16" t="s">
        <v>199</v>
      </c>
    </row>
    <row r="170" spans="1:9" ht="13.7" customHeight="1" x14ac:dyDescent="0.25">
      <c r="A170" s="16" t="s">
        <v>547</v>
      </c>
      <c r="B170" s="17" t="s">
        <v>109</v>
      </c>
      <c r="C170" s="18" t="s">
        <v>548</v>
      </c>
      <c r="D170" s="19">
        <v>819</v>
      </c>
      <c r="E170" s="16" t="s">
        <v>549</v>
      </c>
      <c r="F170" s="19">
        <v>769</v>
      </c>
      <c r="G170" s="16" t="s">
        <v>550</v>
      </c>
      <c r="H170" s="19">
        <v>1588</v>
      </c>
      <c r="I170" s="16" t="s">
        <v>550</v>
      </c>
    </row>
    <row r="171" spans="1:9" ht="13.7" customHeight="1" x14ac:dyDescent="0.25">
      <c r="A171" s="16" t="s">
        <v>551</v>
      </c>
      <c r="B171" s="17" t="s">
        <v>113</v>
      </c>
      <c r="C171" s="18" t="s">
        <v>193</v>
      </c>
      <c r="D171" s="19">
        <v>1069</v>
      </c>
      <c r="E171" s="16" t="s">
        <v>311</v>
      </c>
      <c r="F171" s="19">
        <v>1074</v>
      </c>
      <c r="G171" s="16" t="s">
        <v>125</v>
      </c>
      <c r="H171" s="19">
        <v>2143</v>
      </c>
      <c r="I171" s="16" t="s">
        <v>125</v>
      </c>
    </row>
    <row r="172" spans="1:9" ht="13.7" customHeight="1" x14ac:dyDescent="0.25">
      <c r="A172" s="16" t="s">
        <v>552</v>
      </c>
      <c r="B172" s="17" t="s">
        <v>117</v>
      </c>
      <c r="C172" s="18" t="s">
        <v>553</v>
      </c>
      <c r="D172" s="19">
        <v>653</v>
      </c>
      <c r="E172" s="16" t="s">
        <v>290</v>
      </c>
      <c r="F172" s="19">
        <v>621</v>
      </c>
      <c r="G172" s="16" t="s">
        <v>291</v>
      </c>
      <c r="H172" s="19">
        <v>1274</v>
      </c>
      <c r="I172" s="16" t="s">
        <v>291</v>
      </c>
    </row>
    <row r="173" spans="1:9" ht="13.7" customHeight="1" x14ac:dyDescent="0.25">
      <c r="A173" s="16" t="s">
        <v>554</v>
      </c>
      <c r="B173" s="17" t="s">
        <v>122</v>
      </c>
      <c r="C173" s="18" t="s">
        <v>555</v>
      </c>
      <c r="D173" s="19">
        <v>1711</v>
      </c>
      <c r="E173" s="16" t="s">
        <v>163</v>
      </c>
      <c r="F173" s="19">
        <v>1617</v>
      </c>
      <c r="G173" s="16" t="s">
        <v>149</v>
      </c>
      <c r="H173" s="19">
        <v>3328</v>
      </c>
      <c r="I173" s="16" t="s">
        <v>282</v>
      </c>
    </row>
    <row r="174" spans="1:9" ht="13.7" customHeight="1" x14ac:dyDescent="0.25">
      <c r="A174" s="16" t="s">
        <v>556</v>
      </c>
      <c r="B174" s="17" t="s">
        <v>127</v>
      </c>
      <c r="C174" s="18" t="s">
        <v>557</v>
      </c>
      <c r="D174" s="19">
        <v>2098</v>
      </c>
      <c r="E174" s="16" t="s">
        <v>558</v>
      </c>
      <c r="F174" s="19">
        <v>2008</v>
      </c>
      <c r="G174" s="16" t="s">
        <v>325</v>
      </c>
      <c r="H174" s="19">
        <v>4106</v>
      </c>
      <c r="I174" s="16" t="s">
        <v>559</v>
      </c>
    </row>
    <row r="175" spans="1:9" ht="13.7" customHeight="1" x14ac:dyDescent="0.25">
      <c r="A175" s="16" t="s">
        <v>560</v>
      </c>
      <c r="B175" s="17" t="s">
        <v>130</v>
      </c>
      <c r="C175" s="18" t="s">
        <v>53</v>
      </c>
      <c r="D175" s="19">
        <v>2479</v>
      </c>
      <c r="E175" s="16" t="s">
        <v>94</v>
      </c>
      <c r="F175" s="19">
        <v>2320</v>
      </c>
      <c r="G175" s="16" t="s">
        <v>260</v>
      </c>
      <c r="H175" s="19">
        <v>4799</v>
      </c>
      <c r="I175" s="16" t="s">
        <v>95</v>
      </c>
    </row>
    <row r="176" spans="1:9" ht="13.7" customHeight="1" x14ac:dyDescent="0.25">
      <c r="A176" s="16" t="s">
        <v>561</v>
      </c>
      <c r="B176" s="17" t="s">
        <v>135</v>
      </c>
      <c r="C176" s="18" t="s">
        <v>562</v>
      </c>
      <c r="D176" s="19">
        <v>1799</v>
      </c>
      <c r="E176" s="16" t="s">
        <v>102</v>
      </c>
      <c r="F176" s="19">
        <v>1781</v>
      </c>
      <c r="G176" s="16" t="s">
        <v>104</v>
      </c>
      <c r="H176" s="19">
        <v>3580</v>
      </c>
      <c r="I176" s="16" t="s">
        <v>164</v>
      </c>
    </row>
    <row r="177" spans="1:9" ht="13.7" customHeight="1" x14ac:dyDescent="0.25">
      <c r="A177" s="16" t="s">
        <v>563</v>
      </c>
      <c r="B177" s="17" t="s">
        <v>137</v>
      </c>
      <c r="C177" s="18" t="s">
        <v>564</v>
      </c>
      <c r="D177" s="19">
        <v>2486</v>
      </c>
      <c r="E177" s="16" t="s">
        <v>94</v>
      </c>
      <c r="F177" s="19">
        <v>2353</v>
      </c>
      <c r="G177" s="16" t="s">
        <v>260</v>
      </c>
      <c r="H177" s="19">
        <v>4839</v>
      </c>
      <c r="I177" s="16" t="s">
        <v>95</v>
      </c>
    </row>
    <row r="178" spans="1:9" ht="13.7" customHeight="1" x14ac:dyDescent="0.25">
      <c r="A178" s="16" t="s">
        <v>565</v>
      </c>
      <c r="B178" s="17" t="s">
        <v>142</v>
      </c>
      <c r="C178" s="18" t="s">
        <v>566</v>
      </c>
      <c r="D178" s="19">
        <v>2292</v>
      </c>
      <c r="E178" s="16" t="s">
        <v>296</v>
      </c>
      <c r="F178" s="19">
        <v>2182</v>
      </c>
      <c r="G178" s="16" t="s">
        <v>116</v>
      </c>
      <c r="H178" s="19">
        <v>4474</v>
      </c>
      <c r="I178" s="16" t="s">
        <v>116</v>
      </c>
    </row>
    <row r="179" spans="1:9" ht="13.7" customHeight="1" x14ac:dyDescent="0.25">
      <c r="A179" s="44" t="s">
        <v>56</v>
      </c>
      <c r="B179" s="45"/>
      <c r="C179" s="46" t="s">
        <v>57</v>
      </c>
      <c r="D179" s="47">
        <v>29506</v>
      </c>
      <c r="E179" s="48" t="s">
        <v>567</v>
      </c>
      <c r="F179" s="47">
        <v>28157</v>
      </c>
      <c r="G179" s="48" t="s">
        <v>568</v>
      </c>
      <c r="H179" s="47">
        <v>57663</v>
      </c>
      <c r="I179" s="48" t="s">
        <v>58</v>
      </c>
    </row>
    <row r="180" spans="1:9" ht="13.7" customHeight="1" x14ac:dyDescent="0.25">
      <c r="A180" s="16" t="s">
        <v>569</v>
      </c>
      <c r="B180" s="17" t="s">
        <v>92</v>
      </c>
      <c r="C180" s="18" t="s">
        <v>382</v>
      </c>
      <c r="D180" s="19">
        <v>2193</v>
      </c>
      <c r="E180" s="16" t="s">
        <v>114</v>
      </c>
      <c r="F180" s="19">
        <v>2043</v>
      </c>
      <c r="G180" s="16" t="s">
        <v>559</v>
      </c>
      <c r="H180" s="19">
        <v>4236</v>
      </c>
      <c r="I180" s="16" t="s">
        <v>207</v>
      </c>
    </row>
    <row r="181" spans="1:9" ht="13.7" customHeight="1" x14ac:dyDescent="0.25">
      <c r="A181" s="16" t="s">
        <v>570</v>
      </c>
      <c r="B181" s="17" t="s">
        <v>96</v>
      </c>
      <c r="C181" s="18" t="s">
        <v>571</v>
      </c>
      <c r="D181" s="19">
        <v>1965</v>
      </c>
      <c r="E181" s="16" t="s">
        <v>107</v>
      </c>
      <c r="F181" s="19">
        <v>1881</v>
      </c>
      <c r="G181" s="16" t="s">
        <v>168</v>
      </c>
      <c r="H181" s="19">
        <v>3846</v>
      </c>
      <c r="I181" s="16" t="s">
        <v>168</v>
      </c>
    </row>
    <row r="182" spans="1:9" ht="13.7" customHeight="1" x14ac:dyDescent="0.25">
      <c r="A182" s="16" t="s">
        <v>572</v>
      </c>
      <c r="B182" s="17" t="s">
        <v>100</v>
      </c>
      <c r="C182" s="18" t="s">
        <v>573</v>
      </c>
      <c r="D182" s="19">
        <v>2074</v>
      </c>
      <c r="E182" s="16" t="s">
        <v>558</v>
      </c>
      <c r="F182" s="19">
        <v>2066</v>
      </c>
      <c r="G182" s="16" t="s">
        <v>559</v>
      </c>
      <c r="H182" s="19">
        <v>4140</v>
      </c>
      <c r="I182" s="16" t="s">
        <v>559</v>
      </c>
    </row>
    <row r="183" spans="1:9" ht="13.7" customHeight="1" x14ac:dyDescent="0.25">
      <c r="A183" s="16" t="s">
        <v>574</v>
      </c>
      <c r="B183" s="17" t="s">
        <v>105</v>
      </c>
      <c r="C183" s="18" t="s">
        <v>575</v>
      </c>
      <c r="D183" s="19">
        <v>1328</v>
      </c>
      <c r="E183" s="16" t="s">
        <v>407</v>
      </c>
      <c r="F183" s="19">
        <v>1324</v>
      </c>
      <c r="G183" s="16" t="s">
        <v>266</v>
      </c>
      <c r="H183" s="19">
        <v>2652</v>
      </c>
      <c r="I183" s="16" t="s">
        <v>266</v>
      </c>
    </row>
    <row r="184" spans="1:9" ht="13.7" customHeight="1" x14ac:dyDescent="0.25">
      <c r="A184" s="16" t="s">
        <v>576</v>
      </c>
      <c r="B184" s="17" t="s">
        <v>109</v>
      </c>
      <c r="C184" s="18" t="s">
        <v>577</v>
      </c>
      <c r="D184" s="19">
        <v>2432</v>
      </c>
      <c r="E184" s="16" t="s">
        <v>293</v>
      </c>
      <c r="F184" s="19">
        <v>2295</v>
      </c>
      <c r="G184" s="16" t="s">
        <v>115</v>
      </c>
      <c r="H184" s="19">
        <v>4727</v>
      </c>
      <c r="I184" s="16" t="s">
        <v>260</v>
      </c>
    </row>
    <row r="185" spans="1:9" ht="13.7" customHeight="1" x14ac:dyDescent="0.25">
      <c r="A185" s="16" t="s">
        <v>578</v>
      </c>
      <c r="B185" s="17" t="s">
        <v>113</v>
      </c>
      <c r="C185" s="18" t="s">
        <v>579</v>
      </c>
      <c r="D185" s="19">
        <v>1934</v>
      </c>
      <c r="E185" s="16" t="s">
        <v>107</v>
      </c>
      <c r="F185" s="19">
        <v>1844</v>
      </c>
      <c r="G185" s="16" t="s">
        <v>103</v>
      </c>
      <c r="H185" s="19">
        <v>3778</v>
      </c>
      <c r="I185" s="16" t="s">
        <v>103</v>
      </c>
    </row>
    <row r="186" spans="1:9" ht="13.7" customHeight="1" x14ac:dyDescent="0.25">
      <c r="A186" s="16" t="s">
        <v>580</v>
      </c>
      <c r="B186" s="17" t="s">
        <v>117</v>
      </c>
      <c r="C186" s="18" t="s">
        <v>581</v>
      </c>
      <c r="D186" s="19">
        <v>3517</v>
      </c>
      <c r="E186" s="16" t="s">
        <v>202</v>
      </c>
      <c r="F186" s="19">
        <v>3396</v>
      </c>
      <c r="G186" s="16" t="s">
        <v>190</v>
      </c>
      <c r="H186" s="19">
        <v>6913</v>
      </c>
      <c r="I186" s="16" t="s">
        <v>190</v>
      </c>
    </row>
    <row r="187" spans="1:9" ht="13.7" customHeight="1" x14ac:dyDescent="0.25">
      <c r="A187" s="16" t="s">
        <v>582</v>
      </c>
      <c r="B187" s="17" t="s">
        <v>122</v>
      </c>
      <c r="C187" s="18" t="s">
        <v>583</v>
      </c>
      <c r="D187" s="19">
        <v>3957</v>
      </c>
      <c r="E187" s="16" t="s">
        <v>584</v>
      </c>
      <c r="F187" s="19">
        <v>3839</v>
      </c>
      <c r="G187" s="16" t="s">
        <v>585</v>
      </c>
      <c r="H187" s="19">
        <v>7796</v>
      </c>
      <c r="I187" s="16" t="s">
        <v>585</v>
      </c>
    </row>
    <row r="188" spans="1:9" ht="13.7" customHeight="1" x14ac:dyDescent="0.25">
      <c r="A188" s="16" t="s">
        <v>586</v>
      </c>
      <c r="B188" s="17" t="s">
        <v>127</v>
      </c>
      <c r="C188" s="18" t="s">
        <v>587</v>
      </c>
      <c r="D188" s="19">
        <v>5584</v>
      </c>
      <c r="E188" s="16" t="s">
        <v>588</v>
      </c>
      <c r="F188" s="19">
        <v>5283</v>
      </c>
      <c r="G188" s="16" t="s">
        <v>589</v>
      </c>
      <c r="H188" s="19">
        <v>10867</v>
      </c>
      <c r="I188" s="16" t="s">
        <v>590</v>
      </c>
    </row>
    <row r="189" spans="1:9" ht="13.7" customHeight="1" x14ac:dyDescent="0.25">
      <c r="A189" s="16" t="s">
        <v>591</v>
      </c>
      <c r="B189" s="17" t="s">
        <v>130</v>
      </c>
      <c r="C189" s="18" t="s">
        <v>592</v>
      </c>
      <c r="D189" s="19">
        <v>1956</v>
      </c>
      <c r="E189" s="16" t="s">
        <v>107</v>
      </c>
      <c r="F189" s="19">
        <v>1794</v>
      </c>
      <c r="G189" s="16" t="s">
        <v>104</v>
      </c>
      <c r="H189" s="19">
        <v>3750</v>
      </c>
      <c r="I189" s="16" t="s">
        <v>103</v>
      </c>
    </row>
    <row r="190" spans="1:9" ht="13.7" customHeight="1" x14ac:dyDescent="0.25">
      <c r="A190" s="16" t="s">
        <v>593</v>
      </c>
      <c r="B190" s="17" t="s">
        <v>135</v>
      </c>
      <c r="C190" s="18" t="s">
        <v>594</v>
      </c>
      <c r="D190" s="19">
        <v>2566</v>
      </c>
      <c r="E190" s="16" t="s">
        <v>595</v>
      </c>
      <c r="F190" s="19">
        <v>2392</v>
      </c>
      <c r="G190" s="16" t="s">
        <v>95</v>
      </c>
      <c r="H190" s="19">
        <v>4958</v>
      </c>
      <c r="I190" s="16" t="s">
        <v>259</v>
      </c>
    </row>
    <row r="191" spans="1:9" ht="13.7" customHeight="1" x14ac:dyDescent="0.25">
      <c r="A191" s="44" t="s">
        <v>60</v>
      </c>
      <c r="B191" s="45"/>
      <c r="C191" s="46" t="s">
        <v>61</v>
      </c>
      <c r="D191" s="47">
        <v>34690</v>
      </c>
      <c r="E191" s="48" t="s">
        <v>596</v>
      </c>
      <c r="F191" s="47">
        <v>33151</v>
      </c>
      <c r="G191" s="48" t="s">
        <v>597</v>
      </c>
      <c r="H191" s="47">
        <v>67841</v>
      </c>
      <c r="I191" s="48" t="s">
        <v>62</v>
      </c>
    </row>
    <row r="192" spans="1:9" ht="13.7" customHeight="1" x14ac:dyDescent="0.25">
      <c r="A192" s="16" t="s">
        <v>598</v>
      </c>
      <c r="B192" s="17" t="s">
        <v>92</v>
      </c>
      <c r="C192" s="18" t="s">
        <v>599</v>
      </c>
      <c r="D192" s="19">
        <v>1821</v>
      </c>
      <c r="E192" s="16" t="s">
        <v>231</v>
      </c>
      <c r="F192" s="19">
        <v>1734</v>
      </c>
      <c r="G192" s="16" t="s">
        <v>164</v>
      </c>
      <c r="H192" s="19">
        <v>3555</v>
      </c>
      <c r="I192" s="16" t="s">
        <v>164</v>
      </c>
    </row>
    <row r="193" spans="1:9" ht="13.7" customHeight="1" x14ac:dyDescent="0.25">
      <c r="A193" s="16" t="s">
        <v>600</v>
      </c>
      <c r="B193" s="17" t="s">
        <v>96</v>
      </c>
      <c r="C193" s="18" t="s">
        <v>601</v>
      </c>
      <c r="D193" s="19">
        <v>4407</v>
      </c>
      <c r="E193" s="16" t="s">
        <v>602</v>
      </c>
      <c r="F193" s="19">
        <v>4084</v>
      </c>
      <c r="G193" s="16" t="s">
        <v>181</v>
      </c>
      <c r="H193" s="19">
        <v>8491</v>
      </c>
      <c r="I193" s="16" t="s">
        <v>603</v>
      </c>
    </row>
    <row r="194" spans="1:9" ht="13.7" customHeight="1" x14ac:dyDescent="0.25">
      <c r="A194" s="16" t="s">
        <v>604</v>
      </c>
      <c r="B194" s="17" t="s">
        <v>100</v>
      </c>
      <c r="C194" s="18" t="s">
        <v>605</v>
      </c>
      <c r="D194" s="19">
        <v>997</v>
      </c>
      <c r="E194" s="16" t="s">
        <v>124</v>
      </c>
      <c r="F194" s="19">
        <v>975</v>
      </c>
      <c r="G194" s="16" t="s">
        <v>140</v>
      </c>
      <c r="H194" s="19">
        <v>1972</v>
      </c>
      <c r="I194" s="16" t="s">
        <v>140</v>
      </c>
    </row>
    <row r="195" spans="1:9" ht="13.7" customHeight="1" x14ac:dyDescent="0.25">
      <c r="A195" s="16" t="s">
        <v>606</v>
      </c>
      <c r="B195" s="17" t="s">
        <v>105</v>
      </c>
      <c r="C195" s="18" t="s">
        <v>607</v>
      </c>
      <c r="D195" s="19">
        <v>2710</v>
      </c>
      <c r="E195" s="16" t="s">
        <v>176</v>
      </c>
      <c r="F195" s="19">
        <v>2589</v>
      </c>
      <c r="G195" s="16" t="s">
        <v>120</v>
      </c>
      <c r="H195" s="19">
        <v>5299</v>
      </c>
      <c r="I195" s="16" t="s">
        <v>177</v>
      </c>
    </row>
    <row r="196" spans="1:9" ht="13.7" customHeight="1" x14ac:dyDescent="0.25">
      <c r="A196" s="16" t="s">
        <v>608</v>
      </c>
      <c r="B196" s="17" t="s">
        <v>109</v>
      </c>
      <c r="C196" s="18" t="s">
        <v>609</v>
      </c>
      <c r="D196" s="19">
        <v>4480</v>
      </c>
      <c r="E196" s="16" t="s">
        <v>610</v>
      </c>
      <c r="F196" s="19">
        <v>4386</v>
      </c>
      <c r="G196" s="16" t="s">
        <v>611</v>
      </c>
      <c r="H196" s="19">
        <v>8866</v>
      </c>
      <c r="I196" s="16" t="s">
        <v>611</v>
      </c>
    </row>
    <row r="197" spans="1:9" ht="13.7" customHeight="1" x14ac:dyDescent="0.25">
      <c r="A197" s="16" t="s">
        <v>612</v>
      </c>
      <c r="B197" s="17" t="s">
        <v>113</v>
      </c>
      <c r="C197" s="18" t="s">
        <v>613</v>
      </c>
      <c r="D197" s="19">
        <v>2017</v>
      </c>
      <c r="E197" s="16" t="s">
        <v>396</v>
      </c>
      <c r="F197" s="19">
        <v>1956</v>
      </c>
      <c r="G197" s="16" t="s">
        <v>108</v>
      </c>
      <c r="H197" s="19">
        <v>3973</v>
      </c>
      <c r="I197" s="16" t="s">
        <v>108</v>
      </c>
    </row>
    <row r="198" spans="1:9" ht="13.7" customHeight="1" x14ac:dyDescent="0.25">
      <c r="A198" s="16" t="s">
        <v>614</v>
      </c>
      <c r="B198" s="17" t="s">
        <v>117</v>
      </c>
      <c r="C198" s="18" t="s">
        <v>615</v>
      </c>
      <c r="D198" s="19">
        <v>1429</v>
      </c>
      <c r="E198" s="16" t="s">
        <v>198</v>
      </c>
      <c r="F198" s="19">
        <v>1362</v>
      </c>
      <c r="G198" s="16" t="s">
        <v>455</v>
      </c>
      <c r="H198" s="19">
        <v>2791</v>
      </c>
      <c r="I198" s="16" t="s">
        <v>455</v>
      </c>
    </row>
    <row r="199" spans="1:9" ht="13.7" customHeight="1" x14ac:dyDescent="0.25">
      <c r="A199" s="16" t="s">
        <v>616</v>
      </c>
      <c r="B199" s="17" t="s">
        <v>122</v>
      </c>
      <c r="C199" s="18" t="s">
        <v>617</v>
      </c>
      <c r="D199" s="19">
        <v>1037</v>
      </c>
      <c r="E199" s="16" t="s">
        <v>311</v>
      </c>
      <c r="F199" s="19">
        <v>1021</v>
      </c>
      <c r="G199" s="16" t="s">
        <v>126</v>
      </c>
      <c r="H199" s="19">
        <v>2058</v>
      </c>
      <c r="I199" s="16" t="s">
        <v>126</v>
      </c>
    </row>
    <row r="200" spans="1:9" ht="13.7" customHeight="1" x14ac:dyDescent="0.25">
      <c r="A200" s="16" t="s">
        <v>618</v>
      </c>
      <c r="B200" s="17" t="s">
        <v>127</v>
      </c>
      <c r="C200" s="18" t="s">
        <v>619</v>
      </c>
      <c r="D200" s="19">
        <v>4841</v>
      </c>
      <c r="E200" s="16" t="s">
        <v>620</v>
      </c>
      <c r="F200" s="19">
        <v>4635</v>
      </c>
      <c r="G200" s="16" t="s">
        <v>621</v>
      </c>
      <c r="H200" s="19">
        <v>9476</v>
      </c>
      <c r="I200" s="16" t="s">
        <v>622</v>
      </c>
    </row>
    <row r="201" spans="1:9" ht="13.7" customHeight="1" x14ac:dyDescent="0.25">
      <c r="A201" s="16" t="s">
        <v>623</v>
      </c>
      <c r="B201" s="17" t="s">
        <v>130</v>
      </c>
      <c r="C201" s="18" t="s">
        <v>624</v>
      </c>
      <c r="D201" s="19">
        <v>4850</v>
      </c>
      <c r="E201" s="16" t="s">
        <v>620</v>
      </c>
      <c r="F201" s="19">
        <v>4576</v>
      </c>
      <c r="G201" s="16" t="s">
        <v>625</v>
      </c>
      <c r="H201" s="19">
        <v>9426</v>
      </c>
      <c r="I201" s="16" t="s">
        <v>622</v>
      </c>
    </row>
    <row r="202" spans="1:9" ht="13.7" customHeight="1" x14ac:dyDescent="0.25">
      <c r="A202" s="16" t="s">
        <v>626</v>
      </c>
      <c r="B202" s="17" t="s">
        <v>135</v>
      </c>
      <c r="C202" s="18" t="s">
        <v>627</v>
      </c>
      <c r="D202" s="19">
        <v>1908</v>
      </c>
      <c r="E202" s="16" t="s">
        <v>306</v>
      </c>
      <c r="F202" s="19">
        <v>1856</v>
      </c>
      <c r="G202" s="16" t="s">
        <v>103</v>
      </c>
      <c r="H202" s="19">
        <v>3764</v>
      </c>
      <c r="I202" s="16" t="s">
        <v>103</v>
      </c>
    </row>
    <row r="203" spans="1:9" ht="13.7" customHeight="1" x14ac:dyDescent="0.25">
      <c r="A203" s="16" t="s">
        <v>628</v>
      </c>
      <c r="B203" s="17" t="s">
        <v>137</v>
      </c>
      <c r="C203" s="18" t="s">
        <v>629</v>
      </c>
      <c r="D203" s="19">
        <v>4193</v>
      </c>
      <c r="E203" s="16" t="s">
        <v>277</v>
      </c>
      <c r="F203" s="19">
        <v>3977</v>
      </c>
      <c r="G203" s="16" t="s">
        <v>278</v>
      </c>
      <c r="H203" s="19">
        <v>8170</v>
      </c>
      <c r="I203" s="16" t="s">
        <v>279</v>
      </c>
    </row>
    <row r="204" spans="1:9" ht="14.25" customHeight="1" x14ac:dyDescent="0.25">
      <c r="A204" s="44" t="s">
        <v>64</v>
      </c>
      <c r="B204" s="45"/>
      <c r="C204" s="46" t="s">
        <v>65</v>
      </c>
      <c r="D204" s="47">
        <v>31027</v>
      </c>
      <c r="E204" s="48" t="s">
        <v>630</v>
      </c>
      <c r="F204" s="47">
        <v>29934</v>
      </c>
      <c r="G204" s="48" t="s">
        <v>631</v>
      </c>
      <c r="H204" s="47">
        <v>60961</v>
      </c>
      <c r="I204" s="48" t="s">
        <v>66</v>
      </c>
    </row>
    <row r="205" spans="1:9" ht="14.25" customHeight="1" x14ac:dyDescent="0.25">
      <c r="A205" s="16" t="s">
        <v>632</v>
      </c>
      <c r="B205" s="17" t="s">
        <v>92</v>
      </c>
      <c r="C205" s="18" t="s">
        <v>633</v>
      </c>
      <c r="D205" s="19">
        <v>1951</v>
      </c>
      <c r="E205" s="16" t="s">
        <v>107</v>
      </c>
      <c r="F205" s="19">
        <v>1933</v>
      </c>
      <c r="G205" s="16" t="s">
        <v>108</v>
      </c>
      <c r="H205" s="19">
        <v>3884</v>
      </c>
      <c r="I205" s="16" t="s">
        <v>168</v>
      </c>
    </row>
    <row r="206" spans="1:9" ht="14.25" customHeight="1" x14ac:dyDescent="0.25">
      <c r="A206" s="16" t="s">
        <v>634</v>
      </c>
      <c r="B206" s="17" t="s">
        <v>96</v>
      </c>
      <c r="C206" s="18" t="s">
        <v>635</v>
      </c>
      <c r="D206" s="19">
        <v>1802</v>
      </c>
      <c r="E206" s="16" t="s">
        <v>102</v>
      </c>
      <c r="F206" s="19">
        <v>1782</v>
      </c>
      <c r="G206" s="16" t="s">
        <v>104</v>
      </c>
      <c r="H206" s="19">
        <v>3584</v>
      </c>
      <c r="I206" s="16" t="s">
        <v>164</v>
      </c>
    </row>
    <row r="207" spans="1:9" ht="14.25" customHeight="1" x14ac:dyDescent="0.25">
      <c r="A207" s="16" t="s">
        <v>636</v>
      </c>
      <c r="B207" s="17" t="s">
        <v>100</v>
      </c>
      <c r="C207" s="18" t="s">
        <v>637</v>
      </c>
      <c r="D207" s="19">
        <v>1592</v>
      </c>
      <c r="E207" s="16" t="s">
        <v>148</v>
      </c>
      <c r="F207" s="19">
        <v>1399</v>
      </c>
      <c r="G207" s="16" t="s">
        <v>199</v>
      </c>
      <c r="H207" s="19">
        <v>2991</v>
      </c>
      <c r="I207" s="16" t="s">
        <v>133</v>
      </c>
    </row>
    <row r="208" spans="1:9" ht="14.25" customHeight="1" x14ac:dyDescent="0.25">
      <c r="A208" s="16" t="s">
        <v>638</v>
      </c>
      <c r="B208" s="17" t="s">
        <v>105</v>
      </c>
      <c r="C208" s="18" t="s">
        <v>639</v>
      </c>
      <c r="D208" s="19">
        <v>2938</v>
      </c>
      <c r="E208" s="16" t="s">
        <v>336</v>
      </c>
      <c r="F208" s="19">
        <v>2803</v>
      </c>
      <c r="G208" s="16" t="s">
        <v>438</v>
      </c>
      <c r="H208" s="19">
        <v>5741</v>
      </c>
      <c r="I208" s="16" t="s">
        <v>438</v>
      </c>
    </row>
    <row r="209" spans="1:9" ht="14.25" customHeight="1" x14ac:dyDescent="0.25">
      <c r="A209" s="16" t="s">
        <v>640</v>
      </c>
      <c r="B209" s="17" t="s">
        <v>109</v>
      </c>
      <c r="C209" s="18" t="s">
        <v>641</v>
      </c>
      <c r="D209" s="19">
        <v>2153</v>
      </c>
      <c r="E209" s="16" t="s">
        <v>206</v>
      </c>
      <c r="F209" s="19">
        <v>2058</v>
      </c>
      <c r="G209" s="16" t="s">
        <v>559</v>
      </c>
      <c r="H209" s="19">
        <v>4211</v>
      </c>
      <c r="I209" s="16" t="s">
        <v>207</v>
      </c>
    </row>
    <row r="210" spans="1:9" ht="14.25" customHeight="1" x14ac:dyDescent="0.25">
      <c r="A210" s="16" t="s">
        <v>642</v>
      </c>
      <c r="B210" s="17" t="s">
        <v>113</v>
      </c>
      <c r="C210" s="18" t="s">
        <v>65</v>
      </c>
      <c r="D210" s="19">
        <v>3115</v>
      </c>
      <c r="E210" s="16" t="s">
        <v>643</v>
      </c>
      <c r="F210" s="19">
        <v>2990</v>
      </c>
      <c r="G210" s="16" t="s">
        <v>160</v>
      </c>
      <c r="H210" s="19">
        <v>6105</v>
      </c>
      <c r="I210" s="16" t="s">
        <v>159</v>
      </c>
    </row>
    <row r="211" spans="1:9" ht="14.25" customHeight="1" x14ac:dyDescent="0.25">
      <c r="A211" s="16" t="s">
        <v>644</v>
      </c>
      <c r="B211" s="17" t="s">
        <v>117</v>
      </c>
      <c r="C211" s="18" t="s">
        <v>645</v>
      </c>
      <c r="D211" s="19">
        <v>2667</v>
      </c>
      <c r="E211" s="16" t="s">
        <v>176</v>
      </c>
      <c r="F211" s="19">
        <v>2584</v>
      </c>
      <c r="G211" s="16" t="s">
        <v>120</v>
      </c>
      <c r="H211" s="19">
        <v>5251</v>
      </c>
      <c r="I211" s="16" t="s">
        <v>120</v>
      </c>
    </row>
    <row r="212" spans="1:9" ht="14.25" customHeight="1" x14ac:dyDescent="0.25">
      <c r="A212" s="16" t="s">
        <v>646</v>
      </c>
      <c r="B212" s="17" t="s">
        <v>122</v>
      </c>
      <c r="C212" s="18" t="s">
        <v>647</v>
      </c>
      <c r="D212" s="19">
        <v>2199</v>
      </c>
      <c r="E212" s="16" t="s">
        <v>114</v>
      </c>
      <c r="F212" s="19">
        <v>2151</v>
      </c>
      <c r="G212" s="16" t="s">
        <v>424</v>
      </c>
      <c r="H212" s="19">
        <v>4350</v>
      </c>
      <c r="I212" s="16" t="s">
        <v>424</v>
      </c>
    </row>
    <row r="213" spans="1:9" ht="14.25" customHeight="1" x14ac:dyDescent="0.25">
      <c r="A213" s="16" t="s">
        <v>648</v>
      </c>
      <c r="B213" s="17" t="s">
        <v>127</v>
      </c>
      <c r="C213" s="18" t="s">
        <v>649</v>
      </c>
      <c r="D213" s="19">
        <v>1964</v>
      </c>
      <c r="E213" s="16" t="s">
        <v>107</v>
      </c>
      <c r="F213" s="19">
        <v>1938</v>
      </c>
      <c r="G213" s="16" t="s">
        <v>108</v>
      </c>
      <c r="H213" s="19">
        <v>3902</v>
      </c>
      <c r="I213" s="16" t="s">
        <v>108</v>
      </c>
    </row>
    <row r="214" spans="1:9" ht="14.25" customHeight="1" x14ac:dyDescent="0.25">
      <c r="A214" s="16" t="s">
        <v>650</v>
      </c>
      <c r="B214" s="17" t="s">
        <v>130</v>
      </c>
      <c r="C214" s="18" t="s">
        <v>651</v>
      </c>
      <c r="D214" s="19">
        <v>1981</v>
      </c>
      <c r="E214" s="16" t="s">
        <v>396</v>
      </c>
      <c r="F214" s="19">
        <v>1896</v>
      </c>
      <c r="G214" s="16" t="s">
        <v>168</v>
      </c>
      <c r="H214" s="19">
        <v>3877</v>
      </c>
      <c r="I214" s="16" t="s">
        <v>168</v>
      </c>
    </row>
    <row r="215" spans="1:9" ht="14.25" customHeight="1" x14ac:dyDescent="0.25">
      <c r="A215" s="16" t="s">
        <v>652</v>
      </c>
      <c r="B215" s="17" t="s">
        <v>135</v>
      </c>
      <c r="C215" s="18" t="s">
        <v>653</v>
      </c>
      <c r="D215" s="19">
        <v>2811</v>
      </c>
      <c r="E215" s="16" t="s">
        <v>430</v>
      </c>
      <c r="F215" s="19">
        <v>2724</v>
      </c>
      <c r="G215" s="16" t="s">
        <v>431</v>
      </c>
      <c r="H215" s="19">
        <v>5535</v>
      </c>
      <c r="I215" s="16" t="s">
        <v>431</v>
      </c>
    </row>
    <row r="216" spans="1:9" ht="14.25" customHeight="1" x14ac:dyDescent="0.25">
      <c r="A216" s="16" t="s">
        <v>654</v>
      </c>
      <c r="B216" s="17" t="s">
        <v>137</v>
      </c>
      <c r="C216" s="18" t="s">
        <v>655</v>
      </c>
      <c r="D216" s="19">
        <v>2069</v>
      </c>
      <c r="E216" s="16" t="s">
        <v>558</v>
      </c>
      <c r="F216" s="19">
        <v>2001</v>
      </c>
      <c r="G216" s="16" t="s">
        <v>325</v>
      </c>
      <c r="H216" s="19">
        <v>4070</v>
      </c>
      <c r="I216" s="16" t="s">
        <v>325</v>
      </c>
    </row>
    <row r="217" spans="1:9" ht="14.25" customHeight="1" x14ac:dyDescent="0.25">
      <c r="A217" s="16" t="s">
        <v>656</v>
      </c>
      <c r="B217" s="17" t="s">
        <v>142</v>
      </c>
      <c r="C217" s="18" t="s">
        <v>657</v>
      </c>
      <c r="D217" s="19">
        <v>3785</v>
      </c>
      <c r="E217" s="16" t="s">
        <v>212</v>
      </c>
      <c r="F217" s="19">
        <v>3675</v>
      </c>
      <c r="G217" s="16" t="s">
        <v>356</v>
      </c>
      <c r="H217" s="19">
        <v>7460</v>
      </c>
      <c r="I217" s="16" t="s">
        <v>519</v>
      </c>
    </row>
    <row r="218" spans="1:9" ht="13.7" customHeight="1" x14ac:dyDescent="0.25">
      <c r="A218" s="44" t="s">
        <v>68</v>
      </c>
      <c r="B218" s="45"/>
      <c r="C218" s="46" t="s">
        <v>69</v>
      </c>
      <c r="D218" s="47">
        <v>22519</v>
      </c>
      <c r="E218" s="48" t="s">
        <v>658</v>
      </c>
      <c r="F218" s="47">
        <v>22358</v>
      </c>
      <c r="G218" s="48" t="s">
        <v>659</v>
      </c>
      <c r="H218" s="47">
        <v>44877</v>
      </c>
      <c r="I218" s="48" t="s">
        <v>70</v>
      </c>
    </row>
    <row r="219" spans="1:9" ht="13.7" customHeight="1" x14ac:dyDescent="0.25">
      <c r="A219" s="16" t="s">
        <v>660</v>
      </c>
      <c r="B219" s="17" t="s">
        <v>661</v>
      </c>
      <c r="C219" s="18" t="s">
        <v>662</v>
      </c>
      <c r="D219" s="19">
        <v>1281</v>
      </c>
      <c r="E219" s="16" t="s">
        <v>265</v>
      </c>
      <c r="F219" s="19">
        <v>1307</v>
      </c>
      <c r="G219" s="16" t="s">
        <v>266</v>
      </c>
      <c r="H219" s="19">
        <v>2588</v>
      </c>
      <c r="I219" s="16" t="s">
        <v>238</v>
      </c>
    </row>
    <row r="220" spans="1:9" ht="13.7" customHeight="1" x14ac:dyDescent="0.25">
      <c r="A220" s="16" t="s">
        <v>663</v>
      </c>
      <c r="B220" s="17" t="s">
        <v>92</v>
      </c>
      <c r="C220" s="18" t="s">
        <v>664</v>
      </c>
      <c r="D220" s="19">
        <v>748</v>
      </c>
      <c r="E220" s="16" t="s">
        <v>144</v>
      </c>
      <c r="F220" s="19">
        <v>695</v>
      </c>
      <c r="G220" s="16" t="s">
        <v>287</v>
      </c>
      <c r="H220" s="19">
        <v>1443</v>
      </c>
      <c r="I220" s="16" t="s">
        <v>145</v>
      </c>
    </row>
    <row r="221" spans="1:9" ht="13.7" customHeight="1" x14ac:dyDescent="0.25">
      <c r="A221" s="16" t="s">
        <v>665</v>
      </c>
      <c r="B221" s="17" t="s">
        <v>96</v>
      </c>
      <c r="C221" s="18" t="s">
        <v>666</v>
      </c>
      <c r="D221" s="19">
        <v>1250</v>
      </c>
      <c r="E221" s="16" t="s">
        <v>369</v>
      </c>
      <c r="F221" s="19">
        <v>1254</v>
      </c>
      <c r="G221" s="16" t="s">
        <v>238</v>
      </c>
      <c r="H221" s="19">
        <v>2504</v>
      </c>
      <c r="I221" s="16" t="s">
        <v>239</v>
      </c>
    </row>
    <row r="222" spans="1:9" ht="13.7" customHeight="1" x14ac:dyDescent="0.25">
      <c r="A222" s="16" t="s">
        <v>667</v>
      </c>
      <c r="B222" s="17" t="s">
        <v>100</v>
      </c>
      <c r="C222" s="18" t="s">
        <v>668</v>
      </c>
      <c r="D222" s="19">
        <v>2011</v>
      </c>
      <c r="E222" s="16" t="s">
        <v>396</v>
      </c>
      <c r="F222" s="19">
        <v>1950</v>
      </c>
      <c r="G222" s="16" t="s">
        <v>108</v>
      </c>
      <c r="H222" s="19">
        <v>3961</v>
      </c>
      <c r="I222" s="16" t="s">
        <v>108</v>
      </c>
    </row>
    <row r="223" spans="1:9" ht="13.7" customHeight="1" x14ac:dyDescent="0.25">
      <c r="A223" s="16" t="s">
        <v>669</v>
      </c>
      <c r="B223" s="17" t="s">
        <v>109</v>
      </c>
      <c r="C223" s="18" t="s">
        <v>670</v>
      </c>
      <c r="D223" s="19">
        <v>3160</v>
      </c>
      <c r="E223" s="16" t="s">
        <v>643</v>
      </c>
      <c r="F223" s="19">
        <v>3100</v>
      </c>
      <c r="G223" s="16" t="s">
        <v>185</v>
      </c>
      <c r="H223" s="19">
        <v>6260</v>
      </c>
      <c r="I223" s="16" t="s">
        <v>185</v>
      </c>
    </row>
    <row r="224" spans="1:9" ht="13.7" customHeight="1" x14ac:dyDescent="0.25">
      <c r="A224" s="16" t="s">
        <v>671</v>
      </c>
      <c r="B224" s="17" t="s">
        <v>113</v>
      </c>
      <c r="C224" s="18" t="s">
        <v>672</v>
      </c>
      <c r="D224" s="19">
        <v>2014</v>
      </c>
      <c r="E224" s="16" t="s">
        <v>396</v>
      </c>
      <c r="F224" s="19">
        <v>1997</v>
      </c>
      <c r="G224" s="16" t="s">
        <v>325</v>
      </c>
      <c r="H224" s="19">
        <v>4011</v>
      </c>
      <c r="I224" s="16" t="s">
        <v>325</v>
      </c>
    </row>
    <row r="225" spans="1:9" ht="13.7" customHeight="1" x14ac:dyDescent="0.25">
      <c r="A225" s="16" t="s">
        <v>673</v>
      </c>
      <c r="B225" s="17" t="s">
        <v>117</v>
      </c>
      <c r="C225" s="18" t="s">
        <v>674</v>
      </c>
      <c r="D225" s="19">
        <v>2071</v>
      </c>
      <c r="E225" s="16" t="s">
        <v>558</v>
      </c>
      <c r="F225" s="19">
        <v>2031</v>
      </c>
      <c r="G225" s="16" t="s">
        <v>559</v>
      </c>
      <c r="H225" s="19">
        <v>4102</v>
      </c>
      <c r="I225" s="16" t="s">
        <v>559</v>
      </c>
    </row>
    <row r="226" spans="1:9" ht="13.7" customHeight="1" x14ac:dyDescent="0.25">
      <c r="A226" s="16" t="s">
        <v>675</v>
      </c>
      <c r="B226" s="17" t="s">
        <v>122</v>
      </c>
      <c r="C226" s="18" t="s">
        <v>676</v>
      </c>
      <c r="D226" s="19">
        <v>1546</v>
      </c>
      <c r="E226" s="16" t="s">
        <v>132</v>
      </c>
      <c r="F226" s="19">
        <v>1520</v>
      </c>
      <c r="G226" s="16" t="s">
        <v>134</v>
      </c>
      <c r="H226" s="19">
        <v>3066</v>
      </c>
      <c r="I226" s="16" t="s">
        <v>134</v>
      </c>
    </row>
    <row r="227" spans="1:9" ht="13.7" customHeight="1" x14ac:dyDescent="0.25">
      <c r="A227" s="16" t="s">
        <v>677</v>
      </c>
      <c r="B227" s="17" t="s">
        <v>127</v>
      </c>
      <c r="C227" s="18" t="s">
        <v>69</v>
      </c>
      <c r="D227" s="19">
        <v>1445</v>
      </c>
      <c r="E227" s="16" t="s">
        <v>198</v>
      </c>
      <c r="F227" s="19">
        <v>1484</v>
      </c>
      <c r="G227" s="16" t="s">
        <v>133</v>
      </c>
      <c r="H227" s="19">
        <v>2929</v>
      </c>
      <c r="I227" s="16" t="s">
        <v>133</v>
      </c>
    </row>
    <row r="228" spans="1:9" ht="13.7" customHeight="1" x14ac:dyDescent="0.25">
      <c r="A228" s="16" t="s">
        <v>678</v>
      </c>
      <c r="B228" s="17" t="s">
        <v>130</v>
      </c>
      <c r="C228" s="18" t="s">
        <v>679</v>
      </c>
      <c r="D228" s="19">
        <v>1092</v>
      </c>
      <c r="E228" s="16" t="s">
        <v>129</v>
      </c>
      <c r="F228" s="19">
        <v>1103</v>
      </c>
      <c r="G228" s="16" t="s">
        <v>99</v>
      </c>
      <c r="H228" s="19">
        <v>2195</v>
      </c>
      <c r="I228" s="16" t="s">
        <v>125</v>
      </c>
    </row>
    <row r="229" spans="1:9" ht="13.7" customHeight="1" x14ac:dyDescent="0.25">
      <c r="A229" s="16" t="s">
        <v>680</v>
      </c>
      <c r="B229" s="17" t="s">
        <v>135</v>
      </c>
      <c r="C229" s="18" t="s">
        <v>681</v>
      </c>
      <c r="D229" s="19">
        <v>1342</v>
      </c>
      <c r="E229" s="16" t="s">
        <v>407</v>
      </c>
      <c r="F229" s="19">
        <v>1302</v>
      </c>
      <c r="G229" s="16" t="s">
        <v>266</v>
      </c>
      <c r="H229" s="19">
        <v>2644</v>
      </c>
      <c r="I229" s="16" t="s">
        <v>266</v>
      </c>
    </row>
    <row r="230" spans="1:9" ht="13.7" customHeight="1" x14ac:dyDescent="0.25">
      <c r="A230" s="16" t="s">
        <v>682</v>
      </c>
      <c r="B230" s="17" t="s">
        <v>137</v>
      </c>
      <c r="C230" s="18" t="s">
        <v>683</v>
      </c>
      <c r="D230" s="19">
        <v>1642</v>
      </c>
      <c r="E230" s="16" t="s">
        <v>234</v>
      </c>
      <c r="F230" s="19">
        <v>1658</v>
      </c>
      <c r="G230" s="16" t="s">
        <v>282</v>
      </c>
      <c r="H230" s="19">
        <v>3300</v>
      </c>
      <c r="I230" s="16" t="s">
        <v>149</v>
      </c>
    </row>
    <row r="231" spans="1:9" ht="13.7" customHeight="1" x14ac:dyDescent="0.25">
      <c r="A231" s="16" t="s">
        <v>684</v>
      </c>
      <c r="B231" s="17" t="s">
        <v>142</v>
      </c>
      <c r="C231" s="18" t="s">
        <v>685</v>
      </c>
      <c r="D231" s="19">
        <v>2065</v>
      </c>
      <c r="E231" s="16" t="s">
        <v>393</v>
      </c>
      <c r="F231" s="19">
        <v>2077</v>
      </c>
      <c r="G231" s="16" t="s">
        <v>207</v>
      </c>
      <c r="H231" s="19">
        <v>4142</v>
      </c>
      <c r="I231" s="16" t="s">
        <v>559</v>
      </c>
    </row>
    <row r="232" spans="1:9" ht="13.7" customHeight="1" x14ac:dyDescent="0.25">
      <c r="A232" s="16" t="s">
        <v>686</v>
      </c>
      <c r="B232" s="17" t="s">
        <v>146</v>
      </c>
      <c r="C232" s="18" t="s">
        <v>687</v>
      </c>
      <c r="D232" s="19">
        <v>852</v>
      </c>
      <c r="E232" s="16" t="s">
        <v>155</v>
      </c>
      <c r="F232" s="19">
        <v>880</v>
      </c>
      <c r="G232" s="16" t="s">
        <v>152</v>
      </c>
      <c r="H232" s="19">
        <v>1732</v>
      </c>
      <c r="I232" s="16" t="s">
        <v>152</v>
      </c>
    </row>
    <row r="233" spans="1:9" ht="13.7" customHeight="1" x14ac:dyDescent="0.25">
      <c r="A233" s="44" t="s">
        <v>72</v>
      </c>
      <c r="B233" s="45"/>
      <c r="C233" s="46" t="s">
        <v>73</v>
      </c>
      <c r="D233" s="47">
        <v>20347</v>
      </c>
      <c r="E233" s="48" t="s">
        <v>688</v>
      </c>
      <c r="F233" s="47">
        <v>20219</v>
      </c>
      <c r="G233" s="48" t="s">
        <v>689</v>
      </c>
      <c r="H233" s="47">
        <v>40566</v>
      </c>
      <c r="I233" s="48" t="s">
        <v>74</v>
      </c>
    </row>
    <row r="234" spans="1:9" ht="13.7" customHeight="1" x14ac:dyDescent="0.25">
      <c r="A234" s="16" t="s">
        <v>690</v>
      </c>
      <c r="B234" s="17" t="s">
        <v>92</v>
      </c>
      <c r="C234" s="18" t="s">
        <v>691</v>
      </c>
      <c r="D234" s="19">
        <v>1117</v>
      </c>
      <c r="E234" s="16" t="s">
        <v>129</v>
      </c>
      <c r="F234" s="19">
        <v>1134</v>
      </c>
      <c r="G234" s="16" t="s">
        <v>99</v>
      </c>
      <c r="H234" s="19">
        <v>2251</v>
      </c>
      <c r="I234" s="16" t="s">
        <v>99</v>
      </c>
    </row>
    <row r="235" spans="1:9" ht="13.7" customHeight="1" x14ac:dyDescent="0.25">
      <c r="A235" s="16" t="s">
        <v>692</v>
      </c>
      <c r="B235" s="17" t="s">
        <v>96</v>
      </c>
      <c r="C235" s="18" t="s">
        <v>693</v>
      </c>
      <c r="D235" s="19">
        <v>2286</v>
      </c>
      <c r="E235" s="16" t="s">
        <v>296</v>
      </c>
      <c r="F235" s="19">
        <v>2380</v>
      </c>
      <c r="G235" s="16" t="s">
        <v>95</v>
      </c>
      <c r="H235" s="19">
        <v>4666</v>
      </c>
      <c r="I235" s="16" t="s">
        <v>115</v>
      </c>
    </row>
    <row r="236" spans="1:9" ht="13.7" customHeight="1" x14ac:dyDescent="0.25">
      <c r="A236" s="16" t="s">
        <v>694</v>
      </c>
      <c r="B236" s="17" t="s">
        <v>100</v>
      </c>
      <c r="C236" s="18" t="s">
        <v>695</v>
      </c>
      <c r="D236" s="19">
        <v>3047</v>
      </c>
      <c r="E236" s="16" t="s">
        <v>372</v>
      </c>
      <c r="F236" s="19">
        <v>2909</v>
      </c>
      <c r="G236" s="16" t="s">
        <v>248</v>
      </c>
      <c r="H236" s="19">
        <v>5956</v>
      </c>
      <c r="I236" s="16" t="s">
        <v>248</v>
      </c>
    </row>
    <row r="237" spans="1:9" ht="13.7" customHeight="1" x14ac:dyDescent="0.25">
      <c r="A237" s="16" t="s">
        <v>696</v>
      </c>
      <c r="B237" s="17" t="s">
        <v>105</v>
      </c>
      <c r="C237" s="18" t="s">
        <v>73</v>
      </c>
      <c r="D237" s="19">
        <v>4993</v>
      </c>
      <c r="E237" s="16" t="s">
        <v>697</v>
      </c>
      <c r="F237" s="19">
        <v>4945</v>
      </c>
      <c r="G237" s="16" t="s">
        <v>698</v>
      </c>
      <c r="H237" s="19">
        <v>9938</v>
      </c>
      <c r="I237" s="16" t="s">
        <v>698</v>
      </c>
    </row>
    <row r="238" spans="1:9" ht="13.7" customHeight="1" x14ac:dyDescent="0.25">
      <c r="A238" s="16" t="s">
        <v>699</v>
      </c>
      <c r="B238" s="17" t="s">
        <v>109</v>
      </c>
      <c r="C238" s="18" t="s">
        <v>700</v>
      </c>
      <c r="D238" s="19">
        <v>1058</v>
      </c>
      <c r="E238" s="16" t="s">
        <v>311</v>
      </c>
      <c r="F238" s="19">
        <v>1051</v>
      </c>
      <c r="G238" s="16" t="s">
        <v>125</v>
      </c>
      <c r="H238" s="19">
        <v>2109</v>
      </c>
      <c r="I238" s="16" t="s">
        <v>126</v>
      </c>
    </row>
    <row r="239" spans="1:9" ht="13.7" customHeight="1" x14ac:dyDescent="0.25">
      <c r="A239" s="16" t="s">
        <v>701</v>
      </c>
      <c r="B239" s="17" t="s">
        <v>113</v>
      </c>
      <c r="C239" s="18" t="s">
        <v>702</v>
      </c>
      <c r="D239" s="19">
        <v>2224</v>
      </c>
      <c r="E239" s="16" t="s">
        <v>423</v>
      </c>
      <c r="F239" s="19">
        <v>2260</v>
      </c>
      <c r="G239" s="16" t="s">
        <v>297</v>
      </c>
      <c r="H239" s="19">
        <v>4484</v>
      </c>
      <c r="I239" s="16" t="s">
        <v>116</v>
      </c>
    </row>
    <row r="240" spans="1:9" ht="13.7" customHeight="1" x14ac:dyDescent="0.25">
      <c r="A240" s="16" t="s">
        <v>703</v>
      </c>
      <c r="B240" s="17" t="s">
        <v>117</v>
      </c>
      <c r="C240" s="18" t="s">
        <v>704</v>
      </c>
      <c r="D240" s="19">
        <v>2072</v>
      </c>
      <c r="E240" s="16" t="s">
        <v>558</v>
      </c>
      <c r="F240" s="19">
        <v>2020</v>
      </c>
      <c r="G240" s="16" t="s">
        <v>325</v>
      </c>
      <c r="H240" s="19">
        <v>4092</v>
      </c>
      <c r="I240" s="16" t="s">
        <v>559</v>
      </c>
    </row>
    <row r="241" spans="1:9" ht="13.7" customHeight="1" x14ac:dyDescent="0.25">
      <c r="A241" s="16" t="s">
        <v>705</v>
      </c>
      <c r="B241" s="17" t="s">
        <v>122</v>
      </c>
      <c r="C241" s="18" t="s">
        <v>706</v>
      </c>
      <c r="D241" s="19">
        <v>2278</v>
      </c>
      <c r="E241" s="16" t="s">
        <v>296</v>
      </c>
      <c r="F241" s="19">
        <v>2281</v>
      </c>
      <c r="G241" s="16" t="s">
        <v>115</v>
      </c>
      <c r="H241" s="19">
        <v>4559</v>
      </c>
      <c r="I241" s="16" t="s">
        <v>297</v>
      </c>
    </row>
    <row r="242" spans="1:9" ht="13.7" customHeight="1" x14ac:dyDescent="0.25">
      <c r="A242" s="16" t="s">
        <v>707</v>
      </c>
      <c r="B242" s="17" t="s">
        <v>127</v>
      </c>
      <c r="C242" s="18" t="s">
        <v>708</v>
      </c>
      <c r="D242" s="19">
        <v>1272</v>
      </c>
      <c r="E242" s="16" t="s">
        <v>265</v>
      </c>
      <c r="F242" s="19">
        <v>1239</v>
      </c>
      <c r="G242" s="16" t="s">
        <v>239</v>
      </c>
      <c r="H242" s="19">
        <v>2511</v>
      </c>
      <c r="I242" s="16" t="s">
        <v>239</v>
      </c>
    </row>
    <row r="243" spans="1:9" ht="13.7" customHeight="1" x14ac:dyDescent="0.25">
      <c r="A243" s="44" t="s">
        <v>76</v>
      </c>
      <c r="B243" s="45"/>
      <c r="C243" s="46" t="s">
        <v>77</v>
      </c>
      <c r="D243" s="47">
        <v>13849</v>
      </c>
      <c r="E243" s="48" t="s">
        <v>709</v>
      </c>
      <c r="F243" s="47">
        <v>12919</v>
      </c>
      <c r="G243" s="48" t="s">
        <v>710</v>
      </c>
      <c r="H243" s="47">
        <v>26768</v>
      </c>
      <c r="I243" s="48" t="s">
        <v>78</v>
      </c>
    </row>
    <row r="244" spans="1:9" ht="13.7" customHeight="1" x14ac:dyDescent="0.25">
      <c r="A244" s="16" t="s">
        <v>711</v>
      </c>
      <c r="B244" s="17" t="s">
        <v>92</v>
      </c>
      <c r="C244" s="18" t="s">
        <v>712</v>
      </c>
      <c r="D244" s="19">
        <v>3291</v>
      </c>
      <c r="E244" s="16" t="s">
        <v>522</v>
      </c>
      <c r="F244" s="19">
        <v>3024</v>
      </c>
      <c r="G244" s="16" t="s">
        <v>159</v>
      </c>
      <c r="H244" s="19">
        <v>6315</v>
      </c>
      <c r="I244" s="16" t="s">
        <v>185</v>
      </c>
    </row>
    <row r="245" spans="1:9" ht="13.7" customHeight="1" x14ac:dyDescent="0.25">
      <c r="A245" s="16" t="s">
        <v>713</v>
      </c>
      <c r="B245" s="17" t="s">
        <v>96</v>
      </c>
      <c r="C245" s="18" t="s">
        <v>714</v>
      </c>
      <c r="D245" s="19">
        <v>1536</v>
      </c>
      <c r="E245" s="16" t="s">
        <v>132</v>
      </c>
      <c r="F245" s="19">
        <v>1432</v>
      </c>
      <c r="G245" s="16" t="s">
        <v>199</v>
      </c>
      <c r="H245" s="19">
        <v>2968</v>
      </c>
      <c r="I245" s="16" t="s">
        <v>133</v>
      </c>
    </row>
    <row r="246" spans="1:9" ht="13.7" customHeight="1" x14ac:dyDescent="0.25">
      <c r="A246" s="16" t="s">
        <v>715</v>
      </c>
      <c r="B246" s="17" t="s">
        <v>100</v>
      </c>
      <c r="C246" s="18" t="s">
        <v>77</v>
      </c>
      <c r="D246" s="19">
        <v>2796</v>
      </c>
      <c r="E246" s="16" t="s">
        <v>430</v>
      </c>
      <c r="F246" s="19">
        <v>2679</v>
      </c>
      <c r="G246" s="16" t="s">
        <v>303</v>
      </c>
      <c r="H246" s="19">
        <v>5475</v>
      </c>
      <c r="I246" s="16" t="s">
        <v>431</v>
      </c>
    </row>
    <row r="247" spans="1:9" ht="13.7" customHeight="1" x14ac:dyDescent="0.25">
      <c r="A247" s="16" t="s">
        <v>716</v>
      </c>
      <c r="B247" s="17" t="s">
        <v>105</v>
      </c>
      <c r="C247" s="18" t="s">
        <v>717</v>
      </c>
      <c r="D247" s="19">
        <v>2517</v>
      </c>
      <c r="E247" s="16" t="s">
        <v>595</v>
      </c>
      <c r="F247" s="19">
        <v>2419</v>
      </c>
      <c r="G247" s="16" t="s">
        <v>259</v>
      </c>
      <c r="H247" s="19">
        <v>4936</v>
      </c>
      <c r="I247" s="16" t="s">
        <v>259</v>
      </c>
    </row>
    <row r="248" spans="1:9" ht="13.7" customHeight="1" x14ac:dyDescent="0.25">
      <c r="A248" s="16" t="s">
        <v>718</v>
      </c>
      <c r="B248" s="17" t="s">
        <v>109</v>
      </c>
      <c r="C248" s="18" t="s">
        <v>719</v>
      </c>
      <c r="D248" s="19">
        <v>2219</v>
      </c>
      <c r="E248" s="16" t="s">
        <v>423</v>
      </c>
      <c r="F248" s="19">
        <v>1972</v>
      </c>
      <c r="G248" s="16" t="s">
        <v>108</v>
      </c>
      <c r="H248" s="19">
        <v>4191</v>
      </c>
      <c r="I248" s="16" t="s">
        <v>207</v>
      </c>
    </row>
    <row r="249" spans="1:9" ht="13.7" customHeight="1" x14ac:dyDescent="0.25">
      <c r="A249" s="16" t="s">
        <v>720</v>
      </c>
      <c r="B249" s="17" t="s">
        <v>113</v>
      </c>
      <c r="C249" s="18" t="s">
        <v>721</v>
      </c>
      <c r="D249" s="19">
        <v>1490</v>
      </c>
      <c r="E249" s="16" t="s">
        <v>341</v>
      </c>
      <c r="F249" s="19">
        <v>1393</v>
      </c>
      <c r="G249" s="16" t="s">
        <v>199</v>
      </c>
      <c r="H249" s="19">
        <v>2883</v>
      </c>
      <c r="I249" s="16" t="s">
        <v>199</v>
      </c>
    </row>
    <row r="250" spans="1:9" ht="13.7" customHeight="1" x14ac:dyDescent="0.25">
      <c r="A250" s="44" t="s">
        <v>80</v>
      </c>
      <c r="B250" s="45"/>
      <c r="C250" s="46" t="s">
        <v>81</v>
      </c>
      <c r="D250" s="47">
        <v>18801</v>
      </c>
      <c r="E250" s="48" t="s">
        <v>722</v>
      </c>
      <c r="F250" s="47">
        <v>18129</v>
      </c>
      <c r="G250" s="48" t="s">
        <v>723</v>
      </c>
      <c r="H250" s="47">
        <v>36930</v>
      </c>
      <c r="I250" s="48" t="s">
        <v>82</v>
      </c>
    </row>
    <row r="251" spans="1:9" ht="13.7" customHeight="1" x14ac:dyDescent="0.25">
      <c r="A251" s="16" t="s">
        <v>724</v>
      </c>
      <c r="B251" s="17" t="s">
        <v>92</v>
      </c>
      <c r="C251" s="18" t="s">
        <v>725</v>
      </c>
      <c r="D251" s="19">
        <v>3489</v>
      </c>
      <c r="E251" s="16" t="s">
        <v>726</v>
      </c>
      <c r="F251" s="19">
        <v>3310</v>
      </c>
      <c r="G251" s="16" t="s">
        <v>191</v>
      </c>
      <c r="H251" s="19">
        <v>6799</v>
      </c>
      <c r="I251" s="16" t="s">
        <v>195</v>
      </c>
    </row>
    <row r="252" spans="1:9" ht="13.7" customHeight="1" x14ac:dyDescent="0.25">
      <c r="A252" s="16" t="s">
        <v>727</v>
      </c>
      <c r="B252" s="17" t="s">
        <v>96</v>
      </c>
      <c r="C252" s="18" t="s">
        <v>728</v>
      </c>
      <c r="D252" s="19">
        <v>819</v>
      </c>
      <c r="E252" s="16" t="s">
        <v>549</v>
      </c>
      <c r="F252" s="19">
        <v>829</v>
      </c>
      <c r="G252" s="16" t="s">
        <v>542</v>
      </c>
      <c r="H252" s="19">
        <v>1648</v>
      </c>
      <c r="I252" s="16" t="s">
        <v>542</v>
      </c>
    </row>
    <row r="253" spans="1:9" ht="13.7" customHeight="1" x14ac:dyDescent="0.25">
      <c r="A253" s="16" t="s">
        <v>729</v>
      </c>
      <c r="B253" s="17" t="s">
        <v>100</v>
      </c>
      <c r="C253" s="18" t="s">
        <v>730</v>
      </c>
      <c r="D253" s="19">
        <v>2060</v>
      </c>
      <c r="E253" s="16" t="s">
        <v>393</v>
      </c>
      <c r="F253" s="19">
        <v>1917</v>
      </c>
      <c r="G253" s="16" t="s">
        <v>168</v>
      </c>
      <c r="H253" s="19">
        <v>3977</v>
      </c>
      <c r="I253" s="16" t="s">
        <v>108</v>
      </c>
    </row>
    <row r="254" spans="1:9" ht="13.7" customHeight="1" x14ac:dyDescent="0.25">
      <c r="A254" s="16" t="s">
        <v>731</v>
      </c>
      <c r="B254" s="17" t="s">
        <v>105</v>
      </c>
      <c r="C254" s="18" t="s">
        <v>732</v>
      </c>
      <c r="D254" s="19">
        <v>1575</v>
      </c>
      <c r="E254" s="16" t="s">
        <v>148</v>
      </c>
      <c r="F254" s="19">
        <v>1606</v>
      </c>
      <c r="G254" s="16" t="s">
        <v>149</v>
      </c>
      <c r="H254" s="19">
        <v>3181</v>
      </c>
      <c r="I254" s="16" t="s">
        <v>173</v>
      </c>
    </row>
    <row r="255" spans="1:9" ht="13.7" customHeight="1" x14ac:dyDescent="0.25">
      <c r="A255" s="16" t="s">
        <v>733</v>
      </c>
      <c r="B255" s="17" t="s">
        <v>109</v>
      </c>
      <c r="C255" s="18" t="s">
        <v>734</v>
      </c>
      <c r="D255" s="19">
        <v>2312</v>
      </c>
      <c r="E255" s="16" t="s">
        <v>296</v>
      </c>
      <c r="F255" s="19">
        <v>2243</v>
      </c>
      <c r="G255" s="16" t="s">
        <v>297</v>
      </c>
      <c r="H255" s="19">
        <v>4555</v>
      </c>
      <c r="I255" s="16" t="s">
        <v>297</v>
      </c>
    </row>
    <row r="256" spans="1:9" ht="13.7" customHeight="1" x14ac:dyDescent="0.25">
      <c r="A256" s="16" t="s">
        <v>735</v>
      </c>
      <c r="B256" s="17" t="s">
        <v>113</v>
      </c>
      <c r="C256" s="18" t="s">
        <v>736</v>
      </c>
      <c r="D256" s="19">
        <v>1158</v>
      </c>
      <c r="E256" s="16" t="s">
        <v>98</v>
      </c>
      <c r="F256" s="19">
        <v>1148</v>
      </c>
      <c r="G256" s="16" t="s">
        <v>462</v>
      </c>
      <c r="H256" s="19">
        <v>2306</v>
      </c>
      <c r="I256" s="16" t="s">
        <v>99</v>
      </c>
    </row>
    <row r="257" spans="1:9" ht="13.7" customHeight="1" x14ac:dyDescent="0.25">
      <c r="A257" s="16" t="s">
        <v>737</v>
      </c>
      <c r="B257" s="17" t="s">
        <v>117</v>
      </c>
      <c r="C257" s="18" t="s">
        <v>738</v>
      </c>
      <c r="D257" s="19">
        <v>926</v>
      </c>
      <c r="E257" s="16" t="s">
        <v>244</v>
      </c>
      <c r="F257" s="19">
        <v>901</v>
      </c>
      <c r="G257" s="16" t="s">
        <v>152</v>
      </c>
      <c r="H257" s="19">
        <v>1827</v>
      </c>
      <c r="I257" s="16" t="s">
        <v>141</v>
      </c>
    </row>
    <row r="258" spans="1:9" ht="13.7" customHeight="1" x14ac:dyDescent="0.25">
      <c r="A258" s="16" t="s">
        <v>739</v>
      </c>
      <c r="B258" s="17" t="s">
        <v>122</v>
      </c>
      <c r="C258" s="18" t="s">
        <v>740</v>
      </c>
      <c r="D258" s="19">
        <v>1730</v>
      </c>
      <c r="E258" s="16" t="s">
        <v>111</v>
      </c>
      <c r="F258" s="19">
        <v>1645</v>
      </c>
      <c r="G258" s="16" t="s">
        <v>282</v>
      </c>
      <c r="H258" s="19">
        <v>3375</v>
      </c>
      <c r="I258" s="16" t="s">
        <v>282</v>
      </c>
    </row>
    <row r="259" spans="1:9" ht="13.7" customHeight="1" x14ac:dyDescent="0.25">
      <c r="A259" s="16" t="s">
        <v>741</v>
      </c>
      <c r="B259" s="17" t="s">
        <v>127</v>
      </c>
      <c r="C259" s="18" t="s">
        <v>147</v>
      </c>
      <c r="D259" s="19">
        <v>1599</v>
      </c>
      <c r="E259" s="16" t="s">
        <v>148</v>
      </c>
      <c r="F259" s="19">
        <v>1530</v>
      </c>
      <c r="G259" s="16" t="s">
        <v>134</v>
      </c>
      <c r="H259" s="19">
        <v>3129</v>
      </c>
      <c r="I259" s="16" t="s">
        <v>173</v>
      </c>
    </row>
    <row r="260" spans="1:9" ht="13.7" customHeight="1" x14ac:dyDescent="0.25">
      <c r="A260" s="16" t="s">
        <v>742</v>
      </c>
      <c r="B260" s="17" t="s">
        <v>130</v>
      </c>
      <c r="C260" s="18" t="s">
        <v>81</v>
      </c>
      <c r="D260" s="19">
        <v>2279</v>
      </c>
      <c r="E260" s="16" t="s">
        <v>296</v>
      </c>
      <c r="F260" s="19">
        <v>2175</v>
      </c>
      <c r="G260" s="16" t="s">
        <v>116</v>
      </c>
      <c r="H260" s="19">
        <v>4454</v>
      </c>
      <c r="I260" s="16" t="s">
        <v>116</v>
      </c>
    </row>
    <row r="261" spans="1:9" ht="13.7" customHeight="1" x14ac:dyDescent="0.25">
      <c r="A261" s="16" t="s">
        <v>743</v>
      </c>
      <c r="B261" s="17" t="s">
        <v>135</v>
      </c>
      <c r="C261" s="18" t="s">
        <v>744</v>
      </c>
      <c r="D261" s="19">
        <v>854</v>
      </c>
      <c r="E261" s="16" t="s">
        <v>155</v>
      </c>
      <c r="F261" s="19">
        <v>825</v>
      </c>
      <c r="G261" s="16" t="s">
        <v>542</v>
      </c>
      <c r="H261" s="19">
        <v>1679</v>
      </c>
      <c r="I261" s="16" t="s">
        <v>542</v>
      </c>
    </row>
    <row r="262" spans="1:9" ht="13.7" customHeight="1" x14ac:dyDescent="0.25">
      <c r="A262" s="21" t="s">
        <v>83</v>
      </c>
      <c r="B262" s="23"/>
      <c r="C262" s="22"/>
      <c r="D262" s="24">
        <v>498303</v>
      </c>
      <c r="E262" s="20" t="s">
        <v>84</v>
      </c>
      <c r="F262" s="24">
        <v>487240</v>
      </c>
      <c r="G262" s="20" t="s">
        <v>84</v>
      </c>
      <c r="H262" s="49">
        <v>985543</v>
      </c>
      <c r="I262" s="20" t="s">
        <v>84</v>
      </c>
    </row>
  </sheetData>
  <mergeCells count="26">
    <mergeCell ref="A262:C262"/>
    <mergeCell ref="A191:B191"/>
    <mergeCell ref="A204:B204"/>
    <mergeCell ref="A218:B218"/>
    <mergeCell ref="A233:B233"/>
    <mergeCell ref="A243:B243"/>
    <mergeCell ref="A250:B250"/>
    <mergeCell ref="A105:B105"/>
    <mergeCell ref="A120:B120"/>
    <mergeCell ref="A140:B140"/>
    <mergeCell ref="A157:B157"/>
    <mergeCell ref="A165:B165"/>
    <mergeCell ref="A179:B179"/>
    <mergeCell ref="A5:B5"/>
    <mergeCell ref="A25:B25"/>
    <mergeCell ref="A40:B40"/>
    <mergeCell ref="A54:B54"/>
    <mergeCell ref="A73:B73"/>
    <mergeCell ref="A87:B87"/>
    <mergeCell ref="A1:I1"/>
    <mergeCell ref="A2:I2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"/>
  <sheetViews>
    <sheetView topLeftCell="A325" workbookViewId="0">
      <selection activeCell="J332" sqref="J332"/>
    </sheetView>
  </sheetViews>
  <sheetFormatPr defaultRowHeight="15" customHeight="1" x14ac:dyDescent="0.25"/>
  <cols>
    <col min="1" max="1" width="6.140625" customWidth="1"/>
    <col min="2" max="2" width="26" bestFit="1" customWidth="1"/>
    <col min="4" max="4" width="10.28515625" customWidth="1"/>
    <col min="6" max="6" width="13.140625" bestFit="1" customWidth="1"/>
  </cols>
  <sheetData>
    <row r="1" spans="1:6" ht="15" customHeight="1" x14ac:dyDescent="0.25">
      <c r="A1" s="50" t="s">
        <v>745</v>
      </c>
      <c r="B1" s="50"/>
      <c r="C1" s="50"/>
      <c r="D1" s="50"/>
      <c r="E1" s="50"/>
      <c r="F1" s="50"/>
    </row>
    <row r="2" spans="1:6" ht="15" customHeight="1" x14ac:dyDescent="0.25">
      <c r="A2" s="51" t="s">
        <v>746</v>
      </c>
      <c r="B2" s="53"/>
      <c r="C2" s="53"/>
      <c r="D2" s="53"/>
      <c r="E2" s="53"/>
      <c r="F2" s="52"/>
    </row>
    <row r="3" spans="1:6" ht="41.25" customHeight="1" x14ac:dyDescent="0.25">
      <c r="A3" s="54" t="s">
        <v>2</v>
      </c>
      <c r="B3" s="54" t="s">
        <v>747</v>
      </c>
      <c r="C3" s="57" t="s">
        <v>4</v>
      </c>
      <c r="D3" s="58"/>
      <c r="E3" s="59" t="s">
        <v>748</v>
      </c>
      <c r="F3" s="59" t="s">
        <v>6</v>
      </c>
    </row>
    <row r="4" spans="1:6" ht="15" customHeight="1" x14ac:dyDescent="0.25">
      <c r="A4" s="55"/>
      <c r="B4" s="55"/>
      <c r="C4" s="56" t="s">
        <v>9</v>
      </c>
      <c r="D4" s="56" t="s">
        <v>10</v>
      </c>
      <c r="E4" s="60"/>
      <c r="F4" s="60"/>
    </row>
    <row r="5" spans="1:6" ht="15" customHeight="1" x14ac:dyDescent="0.25">
      <c r="A5" s="61">
        <v>1</v>
      </c>
      <c r="B5" s="62" t="s">
        <v>93</v>
      </c>
      <c r="C5" s="63">
        <v>4862</v>
      </c>
      <c r="D5" s="64">
        <f t="shared" ref="D5:D23" si="0">C5/$C$24*100</f>
        <v>7.6459765053704265</v>
      </c>
      <c r="E5" s="65">
        <v>401.5</v>
      </c>
      <c r="F5" s="66">
        <f t="shared" ref="F5:F23" si="1">C5/E5</f>
        <v>12.109589041095891</v>
      </c>
    </row>
    <row r="6" spans="1:6" ht="15" customHeight="1" x14ac:dyDescent="0.25">
      <c r="A6" s="67">
        <v>2</v>
      </c>
      <c r="B6" s="62" t="s">
        <v>97</v>
      </c>
      <c r="C6" s="68">
        <v>2253</v>
      </c>
      <c r="D6" s="64">
        <f t="shared" si="0"/>
        <v>3.5430656245577064</v>
      </c>
      <c r="E6" s="67">
        <v>130.56</v>
      </c>
      <c r="F6" s="66">
        <f t="shared" si="1"/>
        <v>17.256433823529413</v>
      </c>
    </row>
    <row r="7" spans="1:6" ht="15" customHeight="1" x14ac:dyDescent="0.25">
      <c r="A7" s="67">
        <v>3</v>
      </c>
      <c r="B7" s="62" t="s">
        <v>101</v>
      </c>
      <c r="C7" s="68">
        <v>3666</v>
      </c>
      <c r="D7" s="64">
        <f t="shared" si="0"/>
        <v>5.765148060199091</v>
      </c>
      <c r="E7" s="67">
        <v>228.69</v>
      </c>
      <c r="F7" s="66">
        <f t="shared" si="1"/>
        <v>16.030434212252395</v>
      </c>
    </row>
    <row r="8" spans="1:6" ht="15" customHeight="1" x14ac:dyDescent="0.25">
      <c r="A8" s="67">
        <v>4</v>
      </c>
      <c r="B8" s="62" t="s">
        <v>106</v>
      </c>
      <c r="C8" s="68">
        <v>3911</v>
      </c>
      <c r="D8" s="64">
        <f t="shared" si="0"/>
        <v>6.1504348236330184</v>
      </c>
      <c r="E8" s="67">
        <v>303.95999999999998</v>
      </c>
      <c r="F8" s="66">
        <f t="shared" si="1"/>
        <v>12.866824582181867</v>
      </c>
    </row>
    <row r="9" spans="1:6" ht="15" customHeight="1" x14ac:dyDescent="0.25">
      <c r="A9" s="67">
        <v>5</v>
      </c>
      <c r="B9" s="62" t="s">
        <v>110</v>
      </c>
      <c r="C9" s="68">
        <v>3465</v>
      </c>
      <c r="D9" s="64">
        <f t="shared" si="0"/>
        <v>5.4490556542798281</v>
      </c>
      <c r="E9" s="67">
        <v>242.96</v>
      </c>
      <c r="F9" s="66">
        <f t="shared" si="1"/>
        <v>14.261606848864011</v>
      </c>
    </row>
    <row r="10" spans="1:6" ht="15" customHeight="1" x14ac:dyDescent="0.25">
      <c r="A10" s="67">
        <v>6</v>
      </c>
      <c r="B10" s="62" t="s">
        <v>13</v>
      </c>
      <c r="C10" s="68">
        <v>4454</v>
      </c>
      <c r="D10" s="64">
        <f t="shared" si="0"/>
        <v>7.0043560993253555</v>
      </c>
      <c r="E10" s="67">
        <v>252.98</v>
      </c>
      <c r="F10" s="66">
        <f t="shared" si="1"/>
        <v>17.606134872321924</v>
      </c>
    </row>
    <row r="11" spans="1:6" ht="15" customHeight="1" x14ac:dyDescent="0.25">
      <c r="A11" s="67">
        <v>7</v>
      </c>
      <c r="B11" s="62" t="s">
        <v>118</v>
      </c>
      <c r="C11" s="68">
        <v>5153</v>
      </c>
      <c r="D11" s="64">
        <f t="shared" si="0"/>
        <v>8.1036028243878668</v>
      </c>
      <c r="E11" s="67">
        <v>289.3</v>
      </c>
      <c r="F11" s="66">
        <f t="shared" si="1"/>
        <v>17.811959903214657</v>
      </c>
    </row>
    <row r="12" spans="1:6" ht="15" customHeight="1" x14ac:dyDescent="0.25">
      <c r="A12" s="67">
        <v>8</v>
      </c>
      <c r="B12" s="62" t="s">
        <v>123</v>
      </c>
      <c r="C12" s="68">
        <v>2074</v>
      </c>
      <c r="D12" s="64">
        <f t="shared" si="0"/>
        <v>3.2615703973957757</v>
      </c>
      <c r="E12" s="67">
        <v>159.6</v>
      </c>
      <c r="F12" s="66">
        <f t="shared" si="1"/>
        <v>12.994987468671679</v>
      </c>
    </row>
    <row r="13" spans="1:6" ht="15" customHeight="1" x14ac:dyDescent="0.25">
      <c r="A13" s="67">
        <v>9</v>
      </c>
      <c r="B13" s="62" t="s">
        <v>128</v>
      </c>
      <c r="C13" s="68">
        <v>2221</v>
      </c>
      <c r="D13" s="64">
        <f t="shared" si="0"/>
        <v>3.4927424554561326</v>
      </c>
      <c r="E13" s="67">
        <v>184.73</v>
      </c>
      <c r="F13" s="66">
        <f t="shared" si="1"/>
        <v>12.022952417041088</v>
      </c>
    </row>
    <row r="14" spans="1:6" ht="15" customHeight="1" x14ac:dyDescent="0.25">
      <c r="A14" s="67">
        <v>10</v>
      </c>
      <c r="B14" s="62" t="s">
        <v>131</v>
      </c>
      <c r="C14" s="68">
        <v>3033</v>
      </c>
      <c r="D14" s="64">
        <f t="shared" si="0"/>
        <v>4.7696928714085773</v>
      </c>
      <c r="E14" s="67">
        <v>237.81</v>
      </c>
      <c r="F14" s="66">
        <f t="shared" si="1"/>
        <v>12.753879147218367</v>
      </c>
    </row>
    <row r="15" spans="1:6" ht="15" customHeight="1" x14ac:dyDescent="0.25">
      <c r="A15" s="67">
        <v>11</v>
      </c>
      <c r="B15" s="62" t="s">
        <v>136</v>
      </c>
      <c r="C15" s="68">
        <v>5139</v>
      </c>
      <c r="D15" s="64">
        <f t="shared" si="0"/>
        <v>8.0815864379059263</v>
      </c>
      <c r="E15" s="67">
        <v>348.87</v>
      </c>
      <c r="F15" s="66">
        <f t="shared" si="1"/>
        <v>14.730415340957951</v>
      </c>
    </row>
    <row r="16" spans="1:6" ht="15" customHeight="1" x14ac:dyDescent="0.25">
      <c r="A16" s="67">
        <v>12</v>
      </c>
      <c r="B16" s="62" t="s">
        <v>138</v>
      </c>
      <c r="C16" s="68">
        <v>1854</v>
      </c>
      <c r="D16" s="64">
        <f t="shared" si="0"/>
        <v>2.9155986098224536</v>
      </c>
      <c r="E16" s="67">
        <v>226.02</v>
      </c>
      <c r="F16" s="66">
        <f t="shared" si="1"/>
        <v>8.2028139102734272</v>
      </c>
    </row>
    <row r="17" spans="1:6" ht="15" customHeight="1" x14ac:dyDescent="0.25">
      <c r="A17" s="67">
        <v>13</v>
      </c>
      <c r="B17" s="62" t="s">
        <v>143</v>
      </c>
      <c r="C17" s="68">
        <v>1508</v>
      </c>
      <c r="D17" s="64">
        <f t="shared" si="0"/>
        <v>2.3714793439116826</v>
      </c>
      <c r="E17" s="67">
        <v>214.72</v>
      </c>
      <c r="F17" s="66">
        <f t="shared" si="1"/>
        <v>7.0230998509687037</v>
      </c>
    </row>
    <row r="18" spans="1:6" ht="15" customHeight="1" x14ac:dyDescent="0.25">
      <c r="A18" s="67">
        <v>14</v>
      </c>
      <c r="B18" s="62" t="s">
        <v>147</v>
      </c>
      <c r="C18" s="68">
        <v>3205</v>
      </c>
      <c r="D18" s="64">
        <f t="shared" si="0"/>
        <v>5.0401799053295377</v>
      </c>
      <c r="E18" s="67">
        <v>221.75</v>
      </c>
      <c r="F18" s="66">
        <f t="shared" si="1"/>
        <v>14.453213077790304</v>
      </c>
    </row>
    <row r="19" spans="1:6" ht="15" customHeight="1" x14ac:dyDescent="0.25">
      <c r="A19" s="67">
        <v>15</v>
      </c>
      <c r="B19" s="62" t="s">
        <v>151</v>
      </c>
      <c r="C19" s="68">
        <v>1778</v>
      </c>
      <c r="D19" s="64">
        <f t="shared" si="0"/>
        <v>2.7960810832062148</v>
      </c>
      <c r="E19" s="67">
        <v>158.06</v>
      </c>
      <c r="F19" s="66">
        <f t="shared" si="1"/>
        <v>11.2488928255093</v>
      </c>
    </row>
    <row r="20" spans="1:6" ht="15" customHeight="1" x14ac:dyDescent="0.25">
      <c r="A20" s="67">
        <v>16</v>
      </c>
      <c r="B20" s="62" t="s">
        <v>154</v>
      </c>
      <c r="C20" s="68">
        <v>1753</v>
      </c>
      <c r="D20" s="64">
        <f t="shared" si="0"/>
        <v>2.7567661073456105</v>
      </c>
      <c r="E20" s="67">
        <v>159.88999999999999</v>
      </c>
      <c r="F20" s="66">
        <f t="shared" si="1"/>
        <v>10.963787603977735</v>
      </c>
    </row>
    <row r="21" spans="1:6" ht="15" customHeight="1" x14ac:dyDescent="0.25">
      <c r="A21" s="67">
        <v>17</v>
      </c>
      <c r="B21" s="62" t="s">
        <v>157</v>
      </c>
      <c r="C21" s="68">
        <v>6003</v>
      </c>
      <c r="D21" s="64">
        <f t="shared" si="0"/>
        <v>9.4403120036484296</v>
      </c>
      <c r="E21" s="67">
        <v>327.48</v>
      </c>
      <c r="F21" s="66">
        <f t="shared" si="1"/>
        <v>18.330890436057164</v>
      </c>
    </row>
    <row r="22" spans="1:6" ht="15" customHeight="1" x14ac:dyDescent="0.25">
      <c r="A22" s="67">
        <v>18</v>
      </c>
      <c r="B22" s="62" t="s">
        <v>162</v>
      </c>
      <c r="C22" s="68">
        <v>3458</v>
      </c>
      <c r="D22" s="64">
        <f t="shared" si="0"/>
        <v>5.4380474610388596</v>
      </c>
      <c r="E22" s="67">
        <v>181.26</v>
      </c>
      <c r="F22" s="66">
        <f t="shared" si="1"/>
        <v>19.077568134171909</v>
      </c>
    </row>
    <row r="23" spans="1:6" ht="15" customHeight="1" x14ac:dyDescent="0.25">
      <c r="A23" s="67">
        <v>19</v>
      </c>
      <c r="B23" s="62" t="s">
        <v>167</v>
      </c>
      <c r="C23" s="68">
        <v>3799</v>
      </c>
      <c r="D23" s="64">
        <f t="shared" si="0"/>
        <v>5.9743037317775087</v>
      </c>
      <c r="E23" s="67">
        <v>243.17</v>
      </c>
      <c r="F23" s="66">
        <f t="shared" si="1"/>
        <v>15.622815314389111</v>
      </c>
    </row>
    <row r="24" spans="1:6" ht="15" customHeight="1" x14ac:dyDescent="0.25">
      <c r="A24" s="69"/>
      <c r="B24" s="69"/>
      <c r="C24" s="70">
        <f>SUM(C5:C23)</f>
        <v>63589</v>
      </c>
      <c r="D24" s="69"/>
      <c r="E24" s="69"/>
      <c r="F24" s="69"/>
    </row>
    <row r="25" spans="1:6" ht="15" customHeight="1" x14ac:dyDescent="0.25">
      <c r="A25" s="50" t="s">
        <v>749</v>
      </c>
      <c r="B25" s="50"/>
      <c r="C25" s="50"/>
      <c r="D25" s="50"/>
      <c r="E25" s="50"/>
      <c r="F25" s="50"/>
    </row>
    <row r="26" spans="1:6" ht="15" customHeight="1" x14ac:dyDescent="0.25">
      <c r="A26" s="51" t="s">
        <v>750</v>
      </c>
      <c r="B26" s="53"/>
      <c r="C26" s="53"/>
      <c r="D26" s="53"/>
      <c r="E26" s="53"/>
      <c r="F26" s="52"/>
    </row>
    <row r="27" spans="1:6" ht="41.25" customHeight="1" x14ac:dyDescent="0.25">
      <c r="A27" s="54" t="s">
        <v>2</v>
      </c>
      <c r="B27" s="54" t="s">
        <v>747</v>
      </c>
      <c r="C27" s="57" t="s">
        <v>4</v>
      </c>
      <c r="D27" s="58"/>
      <c r="E27" s="59" t="s">
        <v>748</v>
      </c>
      <c r="F27" s="59" t="s">
        <v>6</v>
      </c>
    </row>
    <row r="28" spans="1:6" ht="15" customHeight="1" x14ac:dyDescent="0.25">
      <c r="A28" s="55"/>
      <c r="B28" s="55"/>
      <c r="C28" s="56" t="s">
        <v>9</v>
      </c>
      <c r="D28" s="56" t="s">
        <v>10</v>
      </c>
      <c r="E28" s="60"/>
      <c r="F28" s="60"/>
    </row>
    <row r="29" spans="1:6" ht="15" customHeight="1" x14ac:dyDescent="0.25">
      <c r="A29" s="61">
        <v>1</v>
      </c>
      <c r="B29" s="62" t="s">
        <v>172</v>
      </c>
      <c r="C29" s="63">
        <v>3132</v>
      </c>
      <c r="D29" s="64">
        <f t="shared" ref="D29:D42" si="2">C29/$C$43*100</f>
        <v>4.0262762087184569</v>
      </c>
      <c r="E29" s="65">
        <v>150.93</v>
      </c>
      <c r="F29" s="66">
        <f t="shared" ref="F29:F42" si="3">C29/E29</f>
        <v>20.751341681574239</v>
      </c>
    </row>
    <row r="30" spans="1:6" ht="15" customHeight="1" x14ac:dyDescent="0.25">
      <c r="A30" s="67">
        <v>2</v>
      </c>
      <c r="B30" s="62" t="s">
        <v>175</v>
      </c>
      <c r="C30" s="68">
        <v>5345</v>
      </c>
      <c r="D30" s="64">
        <f t="shared" si="2"/>
        <v>6.8711514481481952</v>
      </c>
      <c r="E30" s="67">
        <v>318.14999999999998</v>
      </c>
      <c r="F30" s="66">
        <f t="shared" si="3"/>
        <v>16.8002514537168</v>
      </c>
    </row>
    <row r="31" spans="1:6" ht="15" customHeight="1" x14ac:dyDescent="0.25">
      <c r="A31" s="67">
        <v>3</v>
      </c>
      <c r="B31" s="62" t="s">
        <v>179</v>
      </c>
      <c r="C31" s="68">
        <v>8318</v>
      </c>
      <c r="D31" s="64">
        <f t="shared" si="2"/>
        <v>10.693028577305274</v>
      </c>
      <c r="E31" s="67">
        <v>430.7</v>
      </c>
      <c r="F31" s="66">
        <f t="shared" si="3"/>
        <v>19.312746691432551</v>
      </c>
    </row>
    <row r="32" spans="1:6" ht="15" customHeight="1" x14ac:dyDescent="0.25">
      <c r="A32" s="67">
        <v>4</v>
      </c>
      <c r="B32" s="62" t="s">
        <v>183</v>
      </c>
      <c r="C32" s="68">
        <v>6372</v>
      </c>
      <c r="D32" s="64">
        <f t="shared" si="2"/>
        <v>8.191389528082377</v>
      </c>
      <c r="E32" s="67">
        <v>283.81</v>
      </c>
      <c r="F32" s="66">
        <f t="shared" si="3"/>
        <v>22.451640181811776</v>
      </c>
    </row>
    <row r="33" spans="1:6" ht="15" customHeight="1" x14ac:dyDescent="0.25">
      <c r="A33" s="67">
        <v>5</v>
      </c>
      <c r="B33" s="62" t="s">
        <v>188</v>
      </c>
      <c r="C33" s="68">
        <v>6703</v>
      </c>
      <c r="D33" s="64">
        <f t="shared" si="2"/>
        <v>8.6168995616346784</v>
      </c>
      <c r="E33" s="67">
        <v>366.73</v>
      </c>
      <c r="F33" s="66">
        <f t="shared" si="3"/>
        <v>18.277752024650287</v>
      </c>
    </row>
    <row r="34" spans="1:6" ht="15" customHeight="1" x14ac:dyDescent="0.25">
      <c r="A34" s="67">
        <v>6</v>
      </c>
      <c r="B34" s="62" t="s">
        <v>193</v>
      </c>
      <c r="C34" s="68">
        <v>6778</v>
      </c>
      <c r="D34" s="64">
        <f t="shared" si="2"/>
        <v>8.71331422180514</v>
      </c>
      <c r="E34" s="67">
        <v>288.86</v>
      </c>
      <c r="F34" s="66">
        <f t="shared" si="3"/>
        <v>23.464654157723462</v>
      </c>
    </row>
    <row r="35" spans="1:6" ht="15" customHeight="1" x14ac:dyDescent="0.25">
      <c r="A35" s="67">
        <v>7</v>
      </c>
      <c r="B35" s="62" t="s">
        <v>197</v>
      </c>
      <c r="C35" s="68">
        <v>2901</v>
      </c>
      <c r="D35" s="64">
        <f t="shared" si="2"/>
        <v>3.7293190553934359</v>
      </c>
      <c r="E35" s="67">
        <v>157.87</v>
      </c>
      <c r="F35" s="66">
        <f t="shared" si="3"/>
        <v>18.375878887692405</v>
      </c>
    </row>
    <row r="36" spans="1:6" ht="15" customHeight="1" x14ac:dyDescent="0.25">
      <c r="A36" s="67">
        <v>8</v>
      </c>
      <c r="B36" s="62" t="s">
        <v>201</v>
      </c>
      <c r="C36" s="68">
        <v>7031</v>
      </c>
      <c r="D36" s="64">
        <f t="shared" si="2"/>
        <v>9.0385530087801627</v>
      </c>
      <c r="E36" s="67">
        <v>437.1</v>
      </c>
      <c r="F36" s="66">
        <f t="shared" si="3"/>
        <v>16.085563944177533</v>
      </c>
    </row>
    <row r="37" spans="1:6" ht="15" customHeight="1" x14ac:dyDescent="0.25">
      <c r="A37" s="67">
        <v>9</v>
      </c>
      <c r="B37" s="62" t="s">
        <v>205</v>
      </c>
      <c r="C37" s="68">
        <v>4215</v>
      </c>
      <c r="D37" s="64">
        <f t="shared" si="2"/>
        <v>5.418503901579915</v>
      </c>
      <c r="E37" s="67">
        <v>325.02</v>
      </c>
      <c r="F37" s="66">
        <f t="shared" si="3"/>
        <v>12.968432711833119</v>
      </c>
    </row>
    <row r="38" spans="1:6" ht="15" customHeight="1" x14ac:dyDescent="0.25">
      <c r="A38" s="67">
        <v>10</v>
      </c>
      <c r="B38" s="62" t="s">
        <v>209</v>
      </c>
      <c r="C38" s="68">
        <v>1968</v>
      </c>
      <c r="D38" s="64">
        <f t="shared" si="2"/>
        <v>2.5299206828728997</v>
      </c>
      <c r="E38" s="67">
        <v>123</v>
      </c>
      <c r="F38" s="66">
        <f t="shared" si="3"/>
        <v>16</v>
      </c>
    </row>
    <row r="39" spans="1:6" ht="15" customHeight="1" x14ac:dyDescent="0.25">
      <c r="A39" s="67">
        <v>11</v>
      </c>
      <c r="B39" s="62" t="s">
        <v>211</v>
      </c>
      <c r="C39" s="68">
        <v>7599</v>
      </c>
      <c r="D39" s="64">
        <f t="shared" si="2"/>
        <v>9.7687333684711213</v>
      </c>
      <c r="E39" s="67">
        <v>450</v>
      </c>
      <c r="F39" s="66">
        <f t="shared" si="3"/>
        <v>16.886666666666667</v>
      </c>
    </row>
    <row r="40" spans="1:6" ht="15" customHeight="1" x14ac:dyDescent="0.25">
      <c r="A40" s="67">
        <v>12</v>
      </c>
      <c r="B40" s="62" t="s">
        <v>17</v>
      </c>
      <c r="C40" s="68">
        <v>8567</v>
      </c>
      <c r="D40" s="64">
        <f t="shared" si="2"/>
        <v>11.013125249071205</v>
      </c>
      <c r="E40" s="67">
        <v>362.01</v>
      </c>
      <c r="F40" s="66">
        <f t="shared" si="3"/>
        <v>23.665092124526947</v>
      </c>
    </row>
    <row r="41" spans="1:6" ht="15" customHeight="1" x14ac:dyDescent="0.25">
      <c r="A41" s="67">
        <v>13</v>
      </c>
      <c r="B41" s="62" t="s">
        <v>219</v>
      </c>
      <c r="C41" s="68">
        <v>4250</v>
      </c>
      <c r="D41" s="64">
        <f t="shared" si="2"/>
        <v>5.4634974096594631</v>
      </c>
      <c r="E41" s="67">
        <v>206</v>
      </c>
      <c r="F41" s="66">
        <f t="shared" si="3"/>
        <v>20.631067961165048</v>
      </c>
    </row>
    <row r="42" spans="1:6" ht="15" customHeight="1" x14ac:dyDescent="0.25">
      <c r="A42" s="67">
        <v>14</v>
      </c>
      <c r="B42" s="62" t="s">
        <v>221</v>
      </c>
      <c r="C42" s="68">
        <v>4610</v>
      </c>
      <c r="D42" s="64">
        <f t="shared" si="2"/>
        <v>5.9262877784776773</v>
      </c>
      <c r="E42" s="67">
        <v>340</v>
      </c>
      <c r="F42" s="66">
        <f t="shared" si="3"/>
        <v>13.558823529411764</v>
      </c>
    </row>
    <row r="43" spans="1:6" ht="15" customHeight="1" x14ac:dyDescent="0.25">
      <c r="A43" s="69"/>
      <c r="B43" s="69"/>
      <c r="C43" s="70">
        <f>SUM(C29:C42)</f>
        <v>77789</v>
      </c>
      <c r="D43" s="69"/>
      <c r="E43" s="69"/>
      <c r="F43" s="69"/>
    </row>
    <row r="44" spans="1:6" ht="15" customHeight="1" x14ac:dyDescent="0.25">
      <c r="A44" s="50" t="s">
        <v>751</v>
      </c>
      <c r="B44" s="50"/>
      <c r="C44" s="50"/>
      <c r="D44" s="50"/>
      <c r="E44" s="50"/>
      <c r="F44" s="50"/>
    </row>
    <row r="45" spans="1:6" ht="15" customHeight="1" x14ac:dyDescent="0.25">
      <c r="A45" s="51" t="s">
        <v>752</v>
      </c>
      <c r="B45" s="53"/>
      <c r="C45" s="53"/>
      <c r="D45" s="53"/>
      <c r="E45" s="53"/>
      <c r="F45" s="52"/>
    </row>
    <row r="46" spans="1:6" ht="41.25" customHeight="1" x14ac:dyDescent="0.25">
      <c r="A46" s="54" t="s">
        <v>2</v>
      </c>
      <c r="B46" s="54" t="s">
        <v>747</v>
      </c>
      <c r="C46" s="57" t="s">
        <v>4</v>
      </c>
      <c r="D46" s="58"/>
      <c r="E46" s="59" t="s">
        <v>748</v>
      </c>
      <c r="F46" s="59" t="s">
        <v>6</v>
      </c>
    </row>
    <row r="47" spans="1:6" ht="15" customHeight="1" x14ac:dyDescent="0.25">
      <c r="A47" s="55"/>
      <c r="B47" s="55"/>
      <c r="C47" s="56" t="s">
        <v>9</v>
      </c>
      <c r="D47" s="56" t="s">
        <v>10</v>
      </c>
      <c r="E47" s="60"/>
      <c r="F47" s="60"/>
    </row>
    <row r="48" spans="1:6" ht="15" customHeight="1" x14ac:dyDescent="0.25">
      <c r="A48" s="61">
        <v>1</v>
      </c>
      <c r="B48" s="62" t="s">
        <v>753</v>
      </c>
      <c r="C48" s="63">
        <v>5781</v>
      </c>
      <c r="D48" s="64">
        <f t="shared" ref="D48:D60" si="4">C48/$C$61*100</f>
        <v>11.406191425132688</v>
      </c>
      <c r="E48" s="65">
        <v>292.37</v>
      </c>
      <c r="F48" s="66">
        <f t="shared" ref="F48:F60" si="5">C48/E48</f>
        <v>19.772890515442761</v>
      </c>
    </row>
    <row r="49" spans="1:6" ht="15" customHeight="1" x14ac:dyDescent="0.25">
      <c r="A49" s="67">
        <v>2</v>
      </c>
      <c r="B49" s="62" t="s">
        <v>754</v>
      </c>
      <c r="C49" s="68">
        <v>3638</v>
      </c>
      <c r="D49" s="64">
        <f t="shared" si="4"/>
        <v>7.1779492137403071</v>
      </c>
      <c r="E49" s="67">
        <v>309.73</v>
      </c>
      <c r="F49" s="66">
        <f t="shared" si="5"/>
        <v>11.745714008975559</v>
      </c>
    </row>
    <row r="50" spans="1:6" ht="15" customHeight="1" x14ac:dyDescent="0.25">
      <c r="A50" s="67">
        <v>3</v>
      </c>
      <c r="B50" s="62" t="s">
        <v>755</v>
      </c>
      <c r="C50" s="68">
        <v>3242</v>
      </c>
      <c r="D50" s="64">
        <f t="shared" si="4"/>
        <v>6.3966221415464748</v>
      </c>
      <c r="E50" s="67">
        <v>252.6</v>
      </c>
      <c r="F50" s="66">
        <f t="shared" si="5"/>
        <v>12.834520981789391</v>
      </c>
    </row>
    <row r="51" spans="1:6" ht="15" customHeight="1" x14ac:dyDescent="0.25">
      <c r="A51" s="67">
        <v>4</v>
      </c>
      <c r="B51" s="62" t="s">
        <v>756</v>
      </c>
      <c r="C51" s="68">
        <v>2467</v>
      </c>
      <c r="D51" s="64">
        <f t="shared" si="4"/>
        <v>4.8675098159146062</v>
      </c>
      <c r="E51" s="67">
        <v>216.23</v>
      </c>
      <c r="F51" s="66">
        <f t="shared" si="5"/>
        <v>11.40914766683624</v>
      </c>
    </row>
    <row r="52" spans="1:6" ht="15" customHeight="1" x14ac:dyDescent="0.25">
      <c r="A52" s="67">
        <v>5</v>
      </c>
      <c r="B52" s="62" t="s">
        <v>757</v>
      </c>
      <c r="C52" s="68">
        <v>3625</v>
      </c>
      <c r="D52" s="64">
        <f t="shared" si="4"/>
        <v>7.1522995876329336</v>
      </c>
      <c r="E52" s="67">
        <v>221.17</v>
      </c>
      <c r="F52" s="66">
        <f t="shared" si="5"/>
        <v>16.390107157390243</v>
      </c>
    </row>
    <row r="53" spans="1:6" ht="15" customHeight="1" x14ac:dyDescent="0.25">
      <c r="A53" s="67">
        <v>6</v>
      </c>
      <c r="B53" s="62" t="s">
        <v>758</v>
      </c>
      <c r="C53" s="68">
        <v>1914</v>
      </c>
      <c r="D53" s="64">
        <f t="shared" si="4"/>
        <v>3.7764141822701895</v>
      </c>
      <c r="E53" s="67">
        <v>150.58000000000001</v>
      </c>
      <c r="F53" s="66">
        <f t="shared" si="5"/>
        <v>12.710851374684552</v>
      </c>
    </row>
    <row r="54" spans="1:6" ht="15" customHeight="1" x14ac:dyDescent="0.25">
      <c r="A54" s="67">
        <v>7</v>
      </c>
      <c r="B54" s="62" t="s">
        <v>759</v>
      </c>
      <c r="C54" s="68">
        <v>3855</v>
      </c>
      <c r="D54" s="64">
        <f t="shared" si="4"/>
        <v>7.6061006649172302</v>
      </c>
      <c r="E54" s="67">
        <v>324.33</v>
      </c>
      <c r="F54" s="66">
        <f t="shared" si="5"/>
        <v>11.886041994265101</v>
      </c>
    </row>
    <row r="55" spans="1:6" ht="15" customHeight="1" x14ac:dyDescent="0.25">
      <c r="A55" s="67">
        <v>8</v>
      </c>
      <c r="B55" s="62" t="s">
        <v>760</v>
      </c>
      <c r="C55" s="68">
        <v>5931</v>
      </c>
      <c r="D55" s="64">
        <f t="shared" si="4"/>
        <v>11.702148649448533</v>
      </c>
      <c r="E55" s="67">
        <v>424.8</v>
      </c>
      <c r="F55" s="66">
        <f t="shared" si="5"/>
        <v>13.961864406779661</v>
      </c>
    </row>
    <row r="56" spans="1:6" ht="15" customHeight="1" x14ac:dyDescent="0.25">
      <c r="A56" s="67">
        <v>9</v>
      </c>
      <c r="B56" s="62" t="s">
        <v>761</v>
      </c>
      <c r="C56" s="68">
        <v>6817</v>
      </c>
      <c r="D56" s="64">
        <f t="shared" si="4"/>
        <v>13.450269321074126</v>
      </c>
      <c r="E56" s="67">
        <v>516.32000000000005</v>
      </c>
      <c r="F56" s="66">
        <f t="shared" si="5"/>
        <v>13.203052370622869</v>
      </c>
    </row>
    <row r="57" spans="1:6" ht="15" customHeight="1" x14ac:dyDescent="0.25">
      <c r="A57" s="67">
        <v>10</v>
      </c>
      <c r="B57" s="62" t="s">
        <v>762</v>
      </c>
      <c r="C57" s="68">
        <v>3526</v>
      </c>
      <c r="D57" s="64">
        <f t="shared" si="4"/>
        <v>6.9569678195844764</v>
      </c>
      <c r="E57" s="67">
        <v>312.99</v>
      </c>
      <c r="F57" s="66">
        <f t="shared" si="5"/>
        <v>11.265535640116298</v>
      </c>
    </row>
    <row r="58" spans="1:6" ht="15" customHeight="1" x14ac:dyDescent="0.25">
      <c r="A58" s="67">
        <v>11</v>
      </c>
      <c r="B58" s="62" t="s">
        <v>763</v>
      </c>
      <c r="C58" s="68">
        <v>2841</v>
      </c>
      <c r="D58" s="64">
        <f t="shared" si="4"/>
        <v>5.6054298285421149</v>
      </c>
      <c r="E58" s="67">
        <v>392.97</v>
      </c>
      <c r="F58" s="66">
        <f t="shared" si="5"/>
        <v>7.229559508359416</v>
      </c>
    </row>
    <row r="59" spans="1:6" ht="15" customHeight="1" x14ac:dyDescent="0.25">
      <c r="A59" s="67">
        <v>12</v>
      </c>
      <c r="B59" s="62" t="s">
        <v>764</v>
      </c>
      <c r="C59" s="68">
        <v>2300</v>
      </c>
      <c r="D59" s="64">
        <f t="shared" si="4"/>
        <v>4.5380107728429655</v>
      </c>
      <c r="E59" s="67">
        <v>224.93</v>
      </c>
      <c r="F59" s="66">
        <f t="shared" si="5"/>
        <v>10.225403458853865</v>
      </c>
    </row>
    <row r="60" spans="1:6" ht="15" customHeight="1" x14ac:dyDescent="0.25">
      <c r="A60" s="67">
        <v>13</v>
      </c>
      <c r="B60" s="62" t="s">
        <v>765</v>
      </c>
      <c r="C60" s="68">
        <v>4746</v>
      </c>
      <c r="D60" s="64">
        <f t="shared" si="4"/>
        <v>9.364086577353353</v>
      </c>
      <c r="E60" s="67">
        <v>359.57</v>
      </c>
      <c r="F60" s="66">
        <f t="shared" si="5"/>
        <v>13.199098923714438</v>
      </c>
    </row>
    <row r="61" spans="1:6" ht="15" customHeight="1" x14ac:dyDescent="0.25">
      <c r="A61" s="69"/>
      <c r="B61" s="69"/>
      <c r="C61" s="70">
        <f>SUM(C48:C60)</f>
        <v>50683</v>
      </c>
      <c r="D61" s="69"/>
      <c r="E61" s="69"/>
      <c r="F61" s="69"/>
    </row>
    <row r="62" spans="1:6" ht="15" customHeight="1" x14ac:dyDescent="0.25">
      <c r="A62" s="50" t="s">
        <v>766</v>
      </c>
      <c r="B62" s="50"/>
      <c r="C62" s="50"/>
      <c r="D62" s="50"/>
      <c r="E62" s="50"/>
      <c r="F62" s="50"/>
    </row>
    <row r="63" spans="1:6" ht="15" customHeight="1" x14ac:dyDescent="0.25">
      <c r="A63" s="51" t="s">
        <v>767</v>
      </c>
      <c r="B63" s="53"/>
      <c r="C63" s="53"/>
      <c r="D63" s="53"/>
      <c r="E63" s="53"/>
      <c r="F63" s="52"/>
    </row>
    <row r="64" spans="1:6" ht="41.25" customHeight="1" x14ac:dyDescent="0.25">
      <c r="A64" s="54" t="s">
        <v>2</v>
      </c>
      <c r="B64" s="54" t="s">
        <v>747</v>
      </c>
      <c r="C64" s="57" t="s">
        <v>4</v>
      </c>
      <c r="D64" s="58"/>
      <c r="E64" s="59" t="s">
        <v>748</v>
      </c>
      <c r="F64" s="59" t="s">
        <v>6</v>
      </c>
    </row>
    <row r="65" spans="1:6" ht="15" customHeight="1" x14ac:dyDescent="0.25">
      <c r="A65" s="55"/>
      <c r="B65" s="55"/>
      <c r="C65" s="56" t="s">
        <v>9</v>
      </c>
      <c r="D65" s="56" t="s">
        <v>10</v>
      </c>
      <c r="E65" s="60"/>
      <c r="F65" s="60"/>
    </row>
    <row r="66" spans="1:6" ht="15" customHeight="1" x14ac:dyDescent="0.25">
      <c r="A66" s="61">
        <v>1</v>
      </c>
      <c r="B66" s="71" t="s">
        <v>264</v>
      </c>
      <c r="C66" s="63">
        <v>2603</v>
      </c>
      <c r="D66" s="64">
        <f t="shared" ref="D66:D83" si="6">C66/$C$84*100</f>
        <v>3.9956405612009949</v>
      </c>
      <c r="E66" s="72">
        <v>94.52</v>
      </c>
      <c r="F66" s="66">
        <f t="shared" ref="F66:F83" si="7">C66/E66</f>
        <v>27.539145154464666</v>
      </c>
    </row>
    <row r="67" spans="1:6" ht="15" customHeight="1" x14ac:dyDescent="0.25">
      <c r="A67" s="61">
        <v>2</v>
      </c>
      <c r="B67" s="71" t="s">
        <v>268</v>
      </c>
      <c r="C67" s="63">
        <v>2591</v>
      </c>
      <c r="D67" s="64">
        <f t="shared" si="6"/>
        <v>3.9772203972615356</v>
      </c>
      <c r="E67" s="72">
        <v>220</v>
      </c>
      <c r="F67" s="66">
        <f t="shared" si="7"/>
        <v>11.777272727272727</v>
      </c>
    </row>
    <row r="68" spans="1:6" ht="15" customHeight="1" x14ac:dyDescent="0.25">
      <c r="A68" s="61">
        <v>3</v>
      </c>
      <c r="B68" s="71" t="s">
        <v>270</v>
      </c>
      <c r="C68" s="63">
        <v>2016</v>
      </c>
      <c r="D68" s="64">
        <f t="shared" si="6"/>
        <v>3.0945875418291222</v>
      </c>
      <c r="E68" s="72">
        <v>243.64</v>
      </c>
      <c r="F68" s="66">
        <f t="shared" si="7"/>
        <v>8.2745033656214098</v>
      </c>
    </row>
    <row r="69" spans="1:6" ht="15" customHeight="1" x14ac:dyDescent="0.25">
      <c r="A69" s="61">
        <v>4</v>
      </c>
      <c r="B69" s="71" t="s">
        <v>272</v>
      </c>
      <c r="C69" s="63">
        <v>3790</v>
      </c>
      <c r="D69" s="64">
        <f t="shared" si="6"/>
        <v>5.8177017775458202</v>
      </c>
      <c r="E69" s="72">
        <v>312.83999999999997</v>
      </c>
      <c r="F69" s="66">
        <f t="shared" si="7"/>
        <v>12.114819076844395</v>
      </c>
    </row>
    <row r="70" spans="1:6" ht="15" customHeight="1" x14ac:dyDescent="0.25">
      <c r="A70" s="61">
        <v>5</v>
      </c>
      <c r="B70" s="71" t="s">
        <v>274</v>
      </c>
      <c r="C70" s="63">
        <v>4934</v>
      </c>
      <c r="D70" s="64">
        <f t="shared" si="6"/>
        <v>7.573757406440917</v>
      </c>
      <c r="E70" s="72">
        <v>269.68</v>
      </c>
      <c r="F70" s="66">
        <f t="shared" si="7"/>
        <v>18.295757935330762</v>
      </c>
    </row>
    <row r="71" spans="1:6" ht="15" customHeight="1" x14ac:dyDescent="0.25">
      <c r="A71" s="61">
        <v>6</v>
      </c>
      <c r="B71" s="71" t="s">
        <v>276</v>
      </c>
      <c r="C71" s="63">
        <v>8179</v>
      </c>
      <c r="D71" s="64">
        <f t="shared" si="6"/>
        <v>12.554876738402973</v>
      </c>
      <c r="E71" s="72">
        <v>609.08000000000004</v>
      </c>
      <c r="F71" s="66">
        <f t="shared" si="7"/>
        <v>13.428449464766532</v>
      </c>
    </row>
    <row r="72" spans="1:6" ht="15" customHeight="1" x14ac:dyDescent="0.25">
      <c r="A72" s="61">
        <v>7</v>
      </c>
      <c r="B72" s="71" t="s">
        <v>281</v>
      </c>
      <c r="C72" s="63">
        <v>3346</v>
      </c>
      <c r="D72" s="64">
        <f t="shared" si="6"/>
        <v>5.1361557117858352</v>
      </c>
      <c r="E72" s="72">
        <v>224.42</v>
      </c>
      <c r="F72" s="66">
        <f t="shared" si="7"/>
        <v>14.909544603867749</v>
      </c>
    </row>
    <row r="73" spans="1:6" ht="15" customHeight="1" x14ac:dyDescent="0.25">
      <c r="A73" s="61">
        <v>8</v>
      </c>
      <c r="B73" s="71" t="s">
        <v>25</v>
      </c>
      <c r="C73" s="63">
        <v>3167</v>
      </c>
      <c r="D73" s="64">
        <f t="shared" si="6"/>
        <v>4.8613882663555703</v>
      </c>
      <c r="E73" s="72">
        <v>280.18</v>
      </c>
      <c r="F73" s="66">
        <f t="shared" si="7"/>
        <v>11.303447783567707</v>
      </c>
    </row>
    <row r="74" spans="1:6" ht="15" customHeight="1" x14ac:dyDescent="0.25">
      <c r="A74" s="61">
        <v>9</v>
      </c>
      <c r="B74" s="62" t="s">
        <v>285</v>
      </c>
      <c r="C74" s="63">
        <v>1422</v>
      </c>
      <c r="D74" s="64">
        <f t="shared" si="6"/>
        <v>2.1827894268258987</v>
      </c>
      <c r="E74" s="72">
        <v>138.01</v>
      </c>
      <c r="F74" s="66">
        <f t="shared" si="7"/>
        <v>10.303601188319687</v>
      </c>
    </row>
    <row r="75" spans="1:6" ht="15" customHeight="1" x14ac:dyDescent="0.25">
      <c r="A75" s="61">
        <v>10</v>
      </c>
      <c r="B75" s="62" t="s">
        <v>289</v>
      </c>
      <c r="C75" s="68">
        <v>1268</v>
      </c>
      <c r="D75" s="64">
        <f t="shared" si="6"/>
        <v>1.946397322936174</v>
      </c>
      <c r="E75" s="72">
        <v>92.27</v>
      </c>
      <c r="F75" s="66">
        <f t="shared" si="7"/>
        <v>13.742278096889564</v>
      </c>
    </row>
    <row r="76" spans="1:6" ht="15" customHeight="1" x14ac:dyDescent="0.25">
      <c r="A76" s="61">
        <v>11</v>
      </c>
      <c r="B76" s="62" t="s">
        <v>209</v>
      </c>
      <c r="C76" s="68">
        <v>4968</v>
      </c>
      <c r="D76" s="64">
        <f t="shared" si="6"/>
        <v>7.6259478709360504</v>
      </c>
      <c r="E76" s="72">
        <v>201.8</v>
      </c>
      <c r="F76" s="66">
        <f t="shared" si="7"/>
        <v>24.618434093161543</v>
      </c>
    </row>
    <row r="77" spans="1:6" ht="15" customHeight="1" x14ac:dyDescent="0.25">
      <c r="A77" s="61">
        <v>12</v>
      </c>
      <c r="B77" s="62" t="s">
        <v>295</v>
      </c>
      <c r="C77" s="68">
        <v>4536</v>
      </c>
      <c r="D77" s="64">
        <f t="shared" si="6"/>
        <v>6.9628219691155246</v>
      </c>
      <c r="E77" s="72">
        <v>173.47</v>
      </c>
      <c r="F77" s="66">
        <f t="shared" si="7"/>
        <v>26.148613593128495</v>
      </c>
    </row>
    <row r="78" spans="1:6" ht="15" customHeight="1" x14ac:dyDescent="0.25">
      <c r="A78" s="61">
        <v>13</v>
      </c>
      <c r="B78" s="62" t="s">
        <v>299</v>
      </c>
      <c r="C78" s="68">
        <v>3062</v>
      </c>
      <c r="D78" s="64">
        <f t="shared" si="6"/>
        <v>4.7002118318853032</v>
      </c>
      <c r="E78" s="72">
        <v>241.11</v>
      </c>
      <c r="F78" s="66">
        <f t="shared" si="7"/>
        <v>12.699597693998589</v>
      </c>
    </row>
    <row r="79" spans="1:6" ht="15" customHeight="1" x14ac:dyDescent="0.25">
      <c r="A79" s="61">
        <v>14</v>
      </c>
      <c r="B79" s="62" t="s">
        <v>301</v>
      </c>
      <c r="C79" s="68">
        <v>5317</v>
      </c>
      <c r="D79" s="64">
        <f t="shared" si="6"/>
        <v>8.1616676388419851</v>
      </c>
      <c r="E79" s="72">
        <v>388.54</v>
      </c>
      <c r="F79" s="66">
        <f t="shared" si="7"/>
        <v>13.684562721984866</v>
      </c>
    </row>
    <row r="80" spans="1:6" ht="15" customHeight="1" x14ac:dyDescent="0.25">
      <c r="A80" s="61">
        <v>15</v>
      </c>
      <c r="B80" s="62" t="s">
        <v>305</v>
      </c>
      <c r="C80" s="68">
        <v>3790</v>
      </c>
      <c r="D80" s="64">
        <f t="shared" si="6"/>
        <v>5.8177017775458202</v>
      </c>
      <c r="E80" s="72">
        <v>564.82000000000005</v>
      </c>
      <c r="F80" s="66">
        <f t="shared" si="7"/>
        <v>6.7101023334867742</v>
      </c>
    </row>
    <row r="81" spans="1:6" ht="15" customHeight="1" x14ac:dyDescent="0.25">
      <c r="A81" s="61">
        <v>16</v>
      </c>
      <c r="B81" s="62" t="s">
        <v>308</v>
      </c>
      <c r="C81" s="68">
        <v>3255</v>
      </c>
      <c r="D81" s="64">
        <f t="shared" si="6"/>
        <v>4.9964694685782707</v>
      </c>
      <c r="E81" s="72">
        <v>238.62</v>
      </c>
      <c r="F81" s="66">
        <f t="shared" si="7"/>
        <v>13.640935378425949</v>
      </c>
    </row>
    <row r="82" spans="1:6" ht="15" customHeight="1" x14ac:dyDescent="0.25">
      <c r="A82" s="61">
        <v>17</v>
      </c>
      <c r="B82" s="62" t="s">
        <v>310</v>
      </c>
      <c r="C82" s="68">
        <v>2091</v>
      </c>
      <c r="D82" s="64">
        <f t="shared" si="6"/>
        <v>3.2097135664507412</v>
      </c>
      <c r="E82" s="72">
        <v>223.37</v>
      </c>
      <c r="F82" s="66">
        <f t="shared" si="7"/>
        <v>9.3611496619957908</v>
      </c>
    </row>
    <row r="83" spans="1:6" ht="15" customHeight="1" x14ac:dyDescent="0.25">
      <c r="A83" s="61">
        <v>18</v>
      </c>
      <c r="B83" s="62" t="s">
        <v>313</v>
      </c>
      <c r="C83" s="68">
        <v>4811</v>
      </c>
      <c r="D83" s="64">
        <f t="shared" si="6"/>
        <v>7.3849507260614624</v>
      </c>
      <c r="E83" s="72">
        <v>537.09</v>
      </c>
      <c r="F83" s="66">
        <f t="shared" si="7"/>
        <v>8.9575303952782583</v>
      </c>
    </row>
    <row r="84" spans="1:6" ht="15" customHeight="1" x14ac:dyDescent="0.25">
      <c r="A84" s="73"/>
      <c r="B84" s="74"/>
      <c r="C84" s="75">
        <f>SUM(C66:C83)</f>
        <v>65146</v>
      </c>
      <c r="D84" s="74"/>
      <c r="E84" s="74"/>
      <c r="F84" s="74"/>
    </row>
    <row r="85" spans="1:6" ht="15" customHeight="1" x14ac:dyDescent="0.25">
      <c r="A85" s="76"/>
      <c r="B85" s="77"/>
      <c r="C85" s="77"/>
      <c r="D85" s="77"/>
      <c r="E85" s="77"/>
      <c r="F85" s="77"/>
    </row>
    <row r="86" spans="1:6" ht="15" customHeight="1" x14ac:dyDescent="0.25">
      <c r="A86" s="50" t="s">
        <v>768</v>
      </c>
      <c r="B86" s="50"/>
      <c r="C86" s="50"/>
      <c r="D86" s="50"/>
      <c r="E86" s="50"/>
      <c r="F86" s="50"/>
    </row>
    <row r="87" spans="1:6" ht="15" customHeight="1" x14ac:dyDescent="0.25">
      <c r="A87" s="51" t="s">
        <v>769</v>
      </c>
      <c r="B87" s="53"/>
      <c r="C87" s="53"/>
      <c r="D87" s="53"/>
      <c r="E87" s="53"/>
      <c r="F87" s="52"/>
    </row>
    <row r="88" spans="1:6" ht="41.25" customHeight="1" x14ac:dyDescent="0.25">
      <c r="A88" s="54" t="s">
        <v>2</v>
      </c>
      <c r="B88" s="54" t="s">
        <v>747</v>
      </c>
      <c r="C88" s="57" t="s">
        <v>4</v>
      </c>
      <c r="D88" s="58"/>
      <c r="E88" s="59" t="s">
        <v>748</v>
      </c>
      <c r="F88" s="59" t="s">
        <v>6</v>
      </c>
    </row>
    <row r="89" spans="1:6" ht="15" customHeight="1" x14ac:dyDescent="0.25">
      <c r="A89" s="55"/>
      <c r="B89" s="55"/>
      <c r="C89" s="56" t="s">
        <v>9</v>
      </c>
      <c r="D89" s="56" t="s">
        <v>10</v>
      </c>
      <c r="E89" s="60"/>
      <c r="F89" s="60"/>
    </row>
    <row r="90" spans="1:6" ht="15" customHeight="1" x14ac:dyDescent="0.25">
      <c r="A90" s="61">
        <v>1</v>
      </c>
      <c r="B90" s="71" t="s">
        <v>318</v>
      </c>
      <c r="C90" s="63">
        <v>5106</v>
      </c>
      <c r="D90" s="64">
        <f t="shared" ref="D90:D102" si="8">C90/$C$103*100</f>
        <v>8.7313394551890422</v>
      </c>
      <c r="E90" s="67">
        <v>146.04</v>
      </c>
      <c r="F90" s="66">
        <f t="shared" ref="F90:F102" si="9">C90/E90</f>
        <v>34.963023829087923</v>
      </c>
    </row>
    <row r="91" spans="1:6" ht="15" customHeight="1" x14ac:dyDescent="0.25">
      <c r="A91" s="61">
        <v>2</v>
      </c>
      <c r="B91" s="71" t="s">
        <v>321</v>
      </c>
      <c r="C91" s="63">
        <v>3217</v>
      </c>
      <c r="D91" s="64">
        <f t="shared" si="8"/>
        <v>5.5011200601925481</v>
      </c>
      <c r="E91" s="67">
        <v>175.36</v>
      </c>
      <c r="F91" s="66">
        <f t="shared" si="9"/>
        <v>18.345118613138684</v>
      </c>
    </row>
    <row r="92" spans="1:6" ht="15" customHeight="1" x14ac:dyDescent="0.25">
      <c r="A92" s="61">
        <v>3</v>
      </c>
      <c r="B92" s="71" t="s">
        <v>324</v>
      </c>
      <c r="C92" s="63">
        <v>4043</v>
      </c>
      <c r="D92" s="64">
        <f t="shared" si="8"/>
        <v>6.9135929136955143</v>
      </c>
      <c r="E92" s="67">
        <v>125.63</v>
      </c>
      <c r="F92" s="66">
        <f t="shared" si="9"/>
        <v>32.1818037093051</v>
      </c>
    </row>
    <row r="93" spans="1:6" ht="15" customHeight="1" x14ac:dyDescent="0.25">
      <c r="A93" s="61">
        <v>4</v>
      </c>
      <c r="B93" s="71" t="s">
        <v>328</v>
      </c>
      <c r="C93" s="63">
        <v>4947</v>
      </c>
      <c r="D93" s="64">
        <f t="shared" si="8"/>
        <v>8.4594469809675257</v>
      </c>
      <c r="E93" s="67">
        <v>205.56</v>
      </c>
      <c r="F93" s="66">
        <f t="shared" si="9"/>
        <v>24.065966141272622</v>
      </c>
    </row>
    <row r="94" spans="1:6" ht="15" customHeight="1" x14ac:dyDescent="0.25">
      <c r="A94" s="61">
        <v>5</v>
      </c>
      <c r="B94" s="71" t="s">
        <v>332</v>
      </c>
      <c r="C94" s="63">
        <v>4750</v>
      </c>
      <c r="D94" s="64">
        <f t="shared" si="8"/>
        <v>8.1225739154226311</v>
      </c>
      <c r="E94" s="67">
        <v>109.43</v>
      </c>
      <c r="F94" s="66">
        <f t="shared" si="9"/>
        <v>43.406744037284106</v>
      </c>
    </row>
    <row r="95" spans="1:6" ht="15" customHeight="1" x14ac:dyDescent="0.25">
      <c r="A95" s="61">
        <v>6</v>
      </c>
      <c r="B95" s="71" t="s">
        <v>335</v>
      </c>
      <c r="C95" s="63">
        <v>6004</v>
      </c>
      <c r="D95" s="64">
        <f t="shared" si="8"/>
        <v>10.266933429094205</v>
      </c>
      <c r="E95" s="67">
        <v>83.7</v>
      </c>
      <c r="F95" s="66">
        <f t="shared" si="9"/>
        <v>71.732377538829155</v>
      </c>
    </row>
    <row r="96" spans="1:6" ht="15" customHeight="1" x14ac:dyDescent="0.25">
      <c r="A96" s="61">
        <v>7</v>
      </c>
      <c r="B96" s="71" t="s">
        <v>340</v>
      </c>
      <c r="C96" s="63">
        <v>3043</v>
      </c>
      <c r="D96" s="64">
        <f t="shared" si="8"/>
        <v>5.2035773525539089</v>
      </c>
      <c r="E96" s="67">
        <v>113.8</v>
      </c>
      <c r="F96" s="66">
        <f t="shared" si="9"/>
        <v>26.739894551845342</v>
      </c>
    </row>
    <row r="97" spans="1:6" ht="15" customHeight="1" x14ac:dyDescent="0.25">
      <c r="A97" s="61">
        <v>8</v>
      </c>
      <c r="B97" s="71" t="s">
        <v>344</v>
      </c>
      <c r="C97" s="63">
        <v>2651</v>
      </c>
      <c r="D97" s="64">
        <f t="shared" si="8"/>
        <v>4.5332512525863979</v>
      </c>
      <c r="E97" s="67">
        <v>103.24</v>
      </c>
      <c r="F97" s="66">
        <f t="shared" si="9"/>
        <v>25.678031770631538</v>
      </c>
    </row>
    <row r="98" spans="1:6" ht="15" customHeight="1" x14ac:dyDescent="0.25">
      <c r="A98" s="61">
        <v>9</v>
      </c>
      <c r="B98" s="62" t="s">
        <v>347</v>
      </c>
      <c r="C98" s="63">
        <v>6249</v>
      </c>
      <c r="D98" s="64">
        <f t="shared" si="8"/>
        <v>10.685887241573898</v>
      </c>
      <c r="E98" s="67">
        <v>53.02</v>
      </c>
      <c r="F98" s="66">
        <f t="shared" si="9"/>
        <v>117.86118445869482</v>
      </c>
    </row>
    <row r="99" spans="1:6" ht="15" customHeight="1" x14ac:dyDescent="0.25">
      <c r="A99" s="61">
        <v>10</v>
      </c>
      <c r="B99" s="62" t="s">
        <v>351</v>
      </c>
      <c r="C99" s="68">
        <v>4814</v>
      </c>
      <c r="D99" s="64">
        <f t="shared" si="8"/>
        <v>8.2320149113356926</v>
      </c>
      <c r="E99" s="67">
        <v>51.93</v>
      </c>
      <c r="F99" s="66">
        <f t="shared" si="9"/>
        <v>92.701713845561329</v>
      </c>
    </row>
    <row r="100" spans="1:6" ht="15" customHeight="1" x14ac:dyDescent="0.25">
      <c r="A100" s="61">
        <v>11</v>
      </c>
      <c r="B100" s="62" t="s">
        <v>354</v>
      </c>
      <c r="C100" s="68">
        <v>7304</v>
      </c>
      <c r="D100" s="64">
        <f t="shared" si="8"/>
        <v>12.489953658578292</v>
      </c>
      <c r="E100" s="67">
        <v>71.81</v>
      </c>
      <c r="F100" s="66">
        <f t="shared" si="9"/>
        <v>101.71285336304136</v>
      </c>
    </row>
    <row r="101" spans="1:6" ht="15" customHeight="1" x14ac:dyDescent="0.25">
      <c r="A101" s="61">
        <v>12</v>
      </c>
      <c r="B101" s="62" t="s">
        <v>359</v>
      </c>
      <c r="C101" s="68">
        <v>2820</v>
      </c>
      <c r="D101" s="64">
        <f t="shared" si="8"/>
        <v>4.8222438824193308</v>
      </c>
      <c r="E101" s="67">
        <v>102.28</v>
      </c>
      <c r="F101" s="66">
        <f t="shared" si="9"/>
        <v>27.571372702385609</v>
      </c>
    </row>
    <row r="102" spans="1:6" ht="15" customHeight="1" x14ac:dyDescent="0.25">
      <c r="A102" s="61">
        <v>13</v>
      </c>
      <c r="B102" s="62" t="s">
        <v>362</v>
      </c>
      <c r="C102" s="68">
        <v>3531</v>
      </c>
      <c r="D102" s="64">
        <f t="shared" si="8"/>
        <v>6.0380649463910121</v>
      </c>
      <c r="E102" s="67">
        <v>131.53</v>
      </c>
      <c r="F102" s="66">
        <f t="shared" si="9"/>
        <v>26.845586558199649</v>
      </c>
    </row>
    <row r="103" spans="1:6" ht="15" customHeight="1" x14ac:dyDescent="0.25">
      <c r="A103" s="69"/>
      <c r="B103" s="69"/>
      <c r="C103" s="70">
        <f>SUM(C90:C102)</f>
        <v>58479</v>
      </c>
      <c r="D103" s="69"/>
      <c r="E103" s="69"/>
      <c r="F103" s="69"/>
    </row>
    <row r="104" spans="1:6" ht="15" customHeight="1" x14ac:dyDescent="0.25">
      <c r="A104" s="50" t="s">
        <v>770</v>
      </c>
      <c r="B104" s="50"/>
      <c r="C104" s="50"/>
      <c r="D104" s="50"/>
      <c r="E104" s="50"/>
      <c r="F104" s="50"/>
    </row>
    <row r="105" spans="1:6" ht="15" customHeight="1" x14ac:dyDescent="0.25">
      <c r="A105" s="51" t="s">
        <v>771</v>
      </c>
      <c r="B105" s="53"/>
      <c r="C105" s="53"/>
      <c r="D105" s="53"/>
      <c r="E105" s="53"/>
      <c r="F105" s="52"/>
    </row>
    <row r="106" spans="1:6" ht="41.25" customHeight="1" x14ac:dyDescent="0.25">
      <c r="A106" s="54" t="s">
        <v>2</v>
      </c>
      <c r="B106" s="54" t="s">
        <v>747</v>
      </c>
      <c r="C106" s="57" t="s">
        <v>4</v>
      </c>
      <c r="D106" s="58"/>
      <c r="E106" s="59" t="s">
        <v>748</v>
      </c>
      <c r="F106" s="59" t="s">
        <v>6</v>
      </c>
    </row>
    <row r="107" spans="1:6" ht="15" customHeight="1" x14ac:dyDescent="0.25">
      <c r="A107" s="55"/>
      <c r="B107" s="55"/>
      <c r="C107" s="56" t="s">
        <v>9</v>
      </c>
      <c r="D107" s="56" t="s">
        <v>10</v>
      </c>
      <c r="E107" s="60"/>
      <c r="F107" s="60"/>
    </row>
    <row r="108" spans="1:6" ht="15" customHeight="1" x14ac:dyDescent="0.25">
      <c r="A108" s="61">
        <v>1</v>
      </c>
      <c r="B108" s="71" t="s">
        <v>366</v>
      </c>
      <c r="C108" s="63">
        <v>2258</v>
      </c>
      <c r="D108" s="64">
        <f t="shared" ref="D108:D124" si="10">C108/$C$125*100</f>
        <v>4.0389224770149896</v>
      </c>
      <c r="E108" s="67">
        <v>119.97</v>
      </c>
      <c r="F108" s="66">
        <f t="shared" ref="F108:F124" si="11">C108/E108</f>
        <v>18.821372009669084</v>
      </c>
    </row>
    <row r="109" spans="1:6" ht="15" customHeight="1" x14ac:dyDescent="0.25">
      <c r="A109" s="61">
        <v>2</v>
      </c>
      <c r="B109" s="71" t="s">
        <v>368</v>
      </c>
      <c r="C109" s="63">
        <v>2528</v>
      </c>
      <c r="D109" s="64">
        <f t="shared" si="10"/>
        <v>4.5218760061531862</v>
      </c>
      <c r="E109" s="67">
        <v>199.37</v>
      </c>
      <c r="F109" s="66">
        <f t="shared" si="11"/>
        <v>12.679941816722677</v>
      </c>
    </row>
    <row r="110" spans="1:6" ht="15" customHeight="1" x14ac:dyDescent="0.25">
      <c r="A110" s="61">
        <v>3</v>
      </c>
      <c r="B110" s="71" t="s">
        <v>371</v>
      </c>
      <c r="C110" s="63">
        <v>6020</v>
      </c>
      <c r="D110" s="64">
        <f t="shared" si="10"/>
        <v>10.768074983007191</v>
      </c>
      <c r="E110" s="67">
        <v>88.88</v>
      </c>
      <c r="F110" s="66">
        <f t="shared" si="11"/>
        <v>67.731773177317734</v>
      </c>
    </row>
    <row r="111" spans="1:6" ht="15" customHeight="1" x14ac:dyDescent="0.25">
      <c r="A111" s="61">
        <v>4</v>
      </c>
      <c r="B111" s="71" t="s">
        <v>374</v>
      </c>
      <c r="C111" s="63">
        <v>2239</v>
      </c>
      <c r="D111" s="64">
        <f t="shared" si="10"/>
        <v>4.0049368582978566</v>
      </c>
      <c r="E111" s="67">
        <v>100.31</v>
      </c>
      <c r="F111" s="66">
        <f t="shared" si="11"/>
        <v>22.320805502940882</v>
      </c>
    </row>
    <row r="112" spans="1:6" ht="15" customHeight="1" x14ac:dyDescent="0.25">
      <c r="A112" s="61">
        <v>5</v>
      </c>
      <c r="B112" s="71" t="s">
        <v>376</v>
      </c>
      <c r="C112" s="63">
        <v>3092</v>
      </c>
      <c r="D112" s="64">
        <f t="shared" si="10"/>
        <v>5.5307122670196396</v>
      </c>
      <c r="E112" s="67">
        <v>110</v>
      </c>
      <c r="F112" s="66">
        <f t="shared" si="11"/>
        <v>28.109090909090909</v>
      </c>
    </row>
    <row r="113" spans="1:6" ht="15" customHeight="1" x14ac:dyDescent="0.25">
      <c r="A113" s="61">
        <v>6</v>
      </c>
      <c r="B113" s="71" t="s">
        <v>378</v>
      </c>
      <c r="C113" s="63">
        <v>3770</v>
      </c>
      <c r="D113" s="64">
        <f t="shared" si="10"/>
        <v>6.7434622401888884</v>
      </c>
      <c r="E113" s="67">
        <v>93.45</v>
      </c>
      <c r="F113" s="66">
        <f t="shared" si="11"/>
        <v>40.34242910647405</v>
      </c>
    </row>
    <row r="114" spans="1:6" ht="15" customHeight="1" x14ac:dyDescent="0.25">
      <c r="A114" s="61">
        <v>7</v>
      </c>
      <c r="B114" s="71" t="s">
        <v>380</v>
      </c>
      <c r="C114" s="63">
        <v>1898</v>
      </c>
      <c r="D114" s="64">
        <f t="shared" si="10"/>
        <v>3.3949844381640606</v>
      </c>
      <c r="E114" s="67">
        <v>88.88</v>
      </c>
      <c r="F114" s="66">
        <f t="shared" si="11"/>
        <v>21.354635463546355</v>
      </c>
    </row>
    <row r="115" spans="1:6" ht="15" customHeight="1" x14ac:dyDescent="0.25">
      <c r="A115" s="61">
        <v>8</v>
      </c>
      <c r="B115" s="71" t="s">
        <v>382</v>
      </c>
      <c r="C115" s="63">
        <v>1794</v>
      </c>
      <c r="D115" s="64">
        <f t="shared" si="10"/>
        <v>3.2089578936071264</v>
      </c>
      <c r="E115" s="67">
        <v>149</v>
      </c>
      <c r="F115" s="66">
        <f t="shared" si="11"/>
        <v>12.04026845637584</v>
      </c>
    </row>
    <row r="116" spans="1:6" ht="15" customHeight="1" x14ac:dyDescent="0.25">
      <c r="A116" s="61">
        <v>9</v>
      </c>
      <c r="B116" s="62" t="s">
        <v>384</v>
      </c>
      <c r="C116" s="63">
        <v>2237</v>
      </c>
      <c r="D116" s="64">
        <f t="shared" si="10"/>
        <v>4.001359424748685</v>
      </c>
      <c r="E116" s="67">
        <v>192.49</v>
      </c>
      <c r="F116" s="66">
        <f t="shared" si="11"/>
        <v>11.621382928983323</v>
      </c>
    </row>
    <row r="117" spans="1:6" ht="15" customHeight="1" x14ac:dyDescent="0.25">
      <c r="A117" s="61">
        <v>10</v>
      </c>
      <c r="B117" s="62" t="s">
        <v>386</v>
      </c>
      <c r="C117" s="63">
        <v>2549</v>
      </c>
      <c r="D117" s="64">
        <f t="shared" si="10"/>
        <v>4.5594390584194899</v>
      </c>
      <c r="E117" s="67">
        <v>199.72</v>
      </c>
      <c r="F117" s="66">
        <f t="shared" si="11"/>
        <v>12.76286801522131</v>
      </c>
    </row>
    <row r="118" spans="1:6" ht="15" customHeight="1" x14ac:dyDescent="0.25">
      <c r="A118" s="61">
        <v>11</v>
      </c>
      <c r="B118" s="62" t="s">
        <v>388</v>
      </c>
      <c r="C118" s="63">
        <v>1397</v>
      </c>
      <c r="D118" s="64">
        <f t="shared" si="10"/>
        <v>2.4988373340965193</v>
      </c>
      <c r="E118" s="67">
        <v>109.63</v>
      </c>
      <c r="F118" s="66">
        <f t="shared" si="11"/>
        <v>12.742862355194747</v>
      </c>
    </row>
    <row r="119" spans="1:6" ht="15" customHeight="1" x14ac:dyDescent="0.25">
      <c r="A119" s="61">
        <v>12</v>
      </c>
      <c r="B119" s="62" t="s">
        <v>390</v>
      </c>
      <c r="C119" s="63">
        <v>3323</v>
      </c>
      <c r="D119" s="64">
        <f t="shared" si="10"/>
        <v>5.9439058419489852</v>
      </c>
      <c r="E119" s="67">
        <v>148.6</v>
      </c>
      <c r="F119" s="66">
        <f t="shared" si="11"/>
        <v>22.362045760430686</v>
      </c>
    </row>
    <row r="120" spans="1:6" ht="15" customHeight="1" x14ac:dyDescent="0.25">
      <c r="A120" s="61">
        <v>13</v>
      </c>
      <c r="B120" s="62" t="s">
        <v>392</v>
      </c>
      <c r="C120" s="63">
        <v>3998</v>
      </c>
      <c r="D120" s="64">
        <f t="shared" si="10"/>
        <v>7.1512896647944757</v>
      </c>
      <c r="E120" s="67">
        <v>181.4</v>
      </c>
      <c r="F120" s="66">
        <f t="shared" si="11"/>
        <v>22.039691289966925</v>
      </c>
    </row>
    <row r="121" spans="1:6" ht="15" customHeight="1" x14ac:dyDescent="0.25">
      <c r="A121" s="61">
        <v>14</v>
      </c>
      <c r="B121" s="62" t="s">
        <v>395</v>
      </c>
      <c r="C121" s="68">
        <v>3964</v>
      </c>
      <c r="D121" s="64">
        <f t="shared" si="10"/>
        <v>7.0904732944585565</v>
      </c>
      <c r="E121" s="67">
        <v>180.65</v>
      </c>
      <c r="F121" s="66">
        <f t="shared" si="11"/>
        <v>21.942983670080267</v>
      </c>
    </row>
    <row r="122" spans="1:6" ht="15" customHeight="1" x14ac:dyDescent="0.25">
      <c r="A122" s="61">
        <v>15</v>
      </c>
      <c r="B122" s="62" t="s">
        <v>398</v>
      </c>
      <c r="C122" s="68">
        <v>4699</v>
      </c>
      <c r="D122" s="64">
        <f t="shared" si="10"/>
        <v>8.4051801237791999</v>
      </c>
      <c r="E122" s="67">
        <v>113.03</v>
      </c>
      <c r="F122" s="66">
        <f t="shared" si="11"/>
        <v>41.573033707865171</v>
      </c>
    </row>
    <row r="123" spans="1:6" ht="15" customHeight="1" x14ac:dyDescent="0.25">
      <c r="A123" s="61">
        <v>16</v>
      </c>
      <c r="B123" s="62" t="s">
        <v>400</v>
      </c>
      <c r="C123" s="68">
        <v>3265</v>
      </c>
      <c r="D123" s="64">
        <f t="shared" si="10"/>
        <v>5.840160269023003</v>
      </c>
      <c r="E123" s="67">
        <v>52.67</v>
      </c>
      <c r="F123" s="66">
        <f t="shared" si="11"/>
        <v>61.989747484336434</v>
      </c>
    </row>
    <row r="124" spans="1:6" ht="15" customHeight="1" x14ac:dyDescent="0.25">
      <c r="A124" s="61">
        <v>17</v>
      </c>
      <c r="B124" s="62" t="s">
        <v>402</v>
      </c>
      <c r="C124" s="68">
        <v>6875</v>
      </c>
      <c r="D124" s="64">
        <f t="shared" si="10"/>
        <v>12.297427825278145</v>
      </c>
      <c r="E124" s="67">
        <v>123.4</v>
      </c>
      <c r="F124" s="66">
        <f t="shared" si="11"/>
        <v>55.713128038897892</v>
      </c>
    </row>
    <row r="125" spans="1:6" ht="15" customHeight="1" x14ac:dyDescent="0.25">
      <c r="A125" s="78"/>
      <c r="B125" s="78"/>
      <c r="C125" s="79">
        <f>SUM(C108:C124)</f>
        <v>55906</v>
      </c>
      <c r="D125" s="78"/>
      <c r="E125" s="78"/>
      <c r="F125" s="78"/>
    </row>
    <row r="126" spans="1:6" ht="15" customHeight="1" x14ac:dyDescent="0.25">
      <c r="A126" s="80"/>
      <c r="B126" s="80"/>
      <c r="C126" s="80"/>
      <c r="D126" s="80"/>
      <c r="E126" s="80"/>
      <c r="F126" s="80"/>
    </row>
    <row r="127" spans="1:6" ht="15" customHeight="1" x14ac:dyDescent="0.25">
      <c r="A127" s="80"/>
      <c r="B127" s="80"/>
      <c r="C127" s="80"/>
      <c r="D127" s="80"/>
      <c r="E127" s="80"/>
      <c r="F127" s="80"/>
    </row>
    <row r="128" spans="1:6" ht="15" customHeight="1" x14ac:dyDescent="0.25">
      <c r="A128" s="50" t="s">
        <v>772</v>
      </c>
      <c r="B128" s="50"/>
      <c r="C128" s="50"/>
      <c r="D128" s="50"/>
      <c r="E128" s="50"/>
      <c r="F128" s="50"/>
    </row>
    <row r="129" spans="1:6" ht="15" customHeight="1" x14ac:dyDescent="0.25">
      <c r="A129" s="51" t="s">
        <v>773</v>
      </c>
      <c r="B129" s="53"/>
      <c r="C129" s="53"/>
      <c r="D129" s="53"/>
      <c r="E129" s="53"/>
      <c r="F129" s="52"/>
    </row>
    <row r="130" spans="1:6" ht="41.25" customHeight="1" x14ac:dyDescent="0.25">
      <c r="A130" s="54" t="s">
        <v>2</v>
      </c>
      <c r="B130" s="54" t="s">
        <v>747</v>
      </c>
      <c r="C130" s="57" t="s">
        <v>4</v>
      </c>
      <c r="D130" s="58"/>
      <c r="E130" s="59" t="s">
        <v>748</v>
      </c>
      <c r="F130" s="59" t="s">
        <v>6</v>
      </c>
    </row>
    <row r="131" spans="1:6" ht="15" customHeight="1" x14ac:dyDescent="0.25">
      <c r="A131" s="55"/>
      <c r="B131" s="55"/>
      <c r="C131" s="56" t="s">
        <v>9</v>
      </c>
      <c r="D131" s="56" t="s">
        <v>10</v>
      </c>
      <c r="E131" s="60"/>
      <c r="F131" s="60"/>
    </row>
    <row r="132" spans="1:6" ht="15" customHeight="1" x14ac:dyDescent="0.25">
      <c r="A132" s="61">
        <v>1</v>
      </c>
      <c r="B132" s="71" t="s">
        <v>406</v>
      </c>
      <c r="C132" s="63">
        <v>2645</v>
      </c>
      <c r="D132" s="64">
        <f t="shared" ref="D132:D145" si="12">C132/$C$147*100</f>
        <v>4.182611720800784</v>
      </c>
      <c r="E132" s="67">
        <v>100.03</v>
      </c>
      <c r="F132" s="66">
        <f t="shared" ref="F132:F145" si="13">C132/E132</f>
        <v>26.442067379786064</v>
      </c>
    </row>
    <row r="133" spans="1:6" ht="15" customHeight="1" x14ac:dyDescent="0.25">
      <c r="A133" s="61">
        <v>2</v>
      </c>
      <c r="B133" s="71" t="s">
        <v>409</v>
      </c>
      <c r="C133" s="63">
        <v>3679</v>
      </c>
      <c r="D133" s="64">
        <f t="shared" si="12"/>
        <v>5.8177045447357596</v>
      </c>
      <c r="E133" s="67">
        <v>142.55000000000001</v>
      </c>
      <c r="F133" s="66">
        <f t="shared" si="13"/>
        <v>25.808488249736932</v>
      </c>
    </row>
    <row r="134" spans="1:6" ht="15" customHeight="1" x14ac:dyDescent="0.25">
      <c r="A134" s="61">
        <v>3</v>
      </c>
      <c r="B134" s="71" t="s">
        <v>411</v>
      </c>
      <c r="C134" s="63">
        <v>5099</v>
      </c>
      <c r="D134" s="64">
        <f t="shared" si="12"/>
        <v>8.0631898542015872</v>
      </c>
      <c r="E134" s="67">
        <v>186.34</v>
      </c>
      <c r="F134" s="66">
        <f t="shared" si="13"/>
        <v>27.363958355693892</v>
      </c>
    </row>
    <row r="135" spans="1:6" ht="15" customHeight="1" x14ac:dyDescent="0.25">
      <c r="A135" s="61">
        <v>4</v>
      </c>
      <c r="B135" s="71" t="s">
        <v>413</v>
      </c>
      <c r="C135" s="63">
        <v>3949</v>
      </c>
      <c r="D135" s="64">
        <f t="shared" si="12"/>
        <v>6.2446630190708117</v>
      </c>
      <c r="E135" s="67">
        <v>168.5</v>
      </c>
      <c r="F135" s="66">
        <f t="shared" si="13"/>
        <v>23.436201780415431</v>
      </c>
    </row>
    <row r="136" spans="1:6" ht="15" customHeight="1" x14ac:dyDescent="0.25">
      <c r="A136" s="61">
        <v>5</v>
      </c>
      <c r="B136" s="71" t="s">
        <v>37</v>
      </c>
      <c r="C136" s="63">
        <v>5151</v>
      </c>
      <c r="D136" s="64">
        <f t="shared" si="12"/>
        <v>8.1454188937031535</v>
      </c>
      <c r="E136" s="67">
        <v>201.1</v>
      </c>
      <c r="F136" s="66">
        <f t="shared" si="13"/>
        <v>25.614122327200398</v>
      </c>
    </row>
    <row r="137" spans="1:6" ht="15" customHeight="1" x14ac:dyDescent="0.25">
      <c r="A137" s="61">
        <v>6</v>
      </c>
      <c r="B137" s="71" t="s">
        <v>416</v>
      </c>
      <c r="C137" s="63">
        <v>3340</v>
      </c>
      <c r="D137" s="64">
        <f t="shared" si="12"/>
        <v>5.281634460292862</v>
      </c>
      <c r="E137" s="67">
        <v>130.97</v>
      </c>
      <c r="F137" s="66">
        <f t="shared" si="13"/>
        <v>25.50202336412919</v>
      </c>
    </row>
    <row r="138" spans="1:6" ht="15" customHeight="1" x14ac:dyDescent="0.25">
      <c r="A138" s="61">
        <v>7</v>
      </c>
      <c r="B138" s="71" t="s">
        <v>49</v>
      </c>
      <c r="C138" s="63">
        <v>6293</v>
      </c>
      <c r="D138" s="64">
        <f t="shared" si="12"/>
        <v>9.9512951073721503</v>
      </c>
      <c r="E138" s="67">
        <v>272.32</v>
      </c>
      <c r="F138" s="66">
        <f t="shared" si="13"/>
        <v>23.108842538190366</v>
      </c>
    </row>
    <row r="139" spans="1:6" ht="15" customHeight="1" x14ac:dyDescent="0.25">
      <c r="A139" s="61">
        <v>8</v>
      </c>
      <c r="B139" s="71" t="s">
        <v>420</v>
      </c>
      <c r="C139" s="63">
        <v>1502</v>
      </c>
      <c r="D139" s="64">
        <f t="shared" si="12"/>
        <v>2.3751541794490656</v>
      </c>
      <c r="E139" s="67">
        <v>72.599999999999994</v>
      </c>
      <c r="F139" s="66">
        <f t="shared" si="13"/>
        <v>20.68870523415978</v>
      </c>
    </row>
    <row r="140" spans="1:6" ht="15" customHeight="1" x14ac:dyDescent="0.25">
      <c r="A140" s="61">
        <v>9</v>
      </c>
      <c r="B140" s="62" t="s">
        <v>422</v>
      </c>
      <c r="C140" s="63">
        <v>4389</v>
      </c>
      <c r="D140" s="64">
        <f t="shared" si="12"/>
        <v>6.9404471994686743</v>
      </c>
      <c r="E140" s="67">
        <v>206.67</v>
      </c>
      <c r="F140" s="66">
        <f t="shared" si="13"/>
        <v>21.23675424589926</v>
      </c>
    </row>
    <row r="141" spans="1:6" ht="15" customHeight="1" x14ac:dyDescent="0.25">
      <c r="A141" s="61">
        <v>10</v>
      </c>
      <c r="B141" s="62" t="s">
        <v>426</v>
      </c>
      <c r="C141" s="63">
        <v>5087</v>
      </c>
      <c r="D141" s="64">
        <f t="shared" si="12"/>
        <v>8.0442139220089199</v>
      </c>
      <c r="E141" s="67">
        <v>559</v>
      </c>
      <c r="F141" s="66">
        <f t="shared" si="13"/>
        <v>9.1001788908765651</v>
      </c>
    </row>
    <row r="142" spans="1:6" ht="15" customHeight="1" x14ac:dyDescent="0.25">
      <c r="A142" s="61">
        <v>11</v>
      </c>
      <c r="B142" s="62" t="s">
        <v>429</v>
      </c>
      <c r="C142" s="63">
        <v>5524</v>
      </c>
      <c r="D142" s="64">
        <f t="shared" si="12"/>
        <v>8.7352541193586131</v>
      </c>
      <c r="E142" s="67">
        <v>336.25</v>
      </c>
      <c r="F142" s="66">
        <f t="shared" si="13"/>
        <v>16.428252788104089</v>
      </c>
    </row>
    <row r="143" spans="1:6" ht="15" customHeight="1" x14ac:dyDescent="0.25">
      <c r="A143" s="61">
        <v>12</v>
      </c>
      <c r="B143" s="62" t="s">
        <v>433</v>
      </c>
      <c r="C143" s="63">
        <v>6673</v>
      </c>
      <c r="D143" s="64">
        <f t="shared" si="12"/>
        <v>10.552199626806667</v>
      </c>
      <c r="E143" s="67">
        <v>414.02</v>
      </c>
      <c r="F143" s="66">
        <f t="shared" si="13"/>
        <v>16.117578860924592</v>
      </c>
    </row>
    <row r="144" spans="1:6" ht="15" customHeight="1" x14ac:dyDescent="0.25">
      <c r="A144" s="61">
        <v>13</v>
      </c>
      <c r="B144" s="62" t="s">
        <v>437</v>
      </c>
      <c r="C144" s="63">
        <v>5681</v>
      </c>
      <c r="D144" s="64">
        <f t="shared" si="12"/>
        <v>8.9835225655460338</v>
      </c>
      <c r="E144" s="67">
        <v>659.8</v>
      </c>
      <c r="F144" s="66">
        <f t="shared" si="13"/>
        <v>8.6101849045165206</v>
      </c>
    </row>
    <row r="145" spans="1:6" ht="15" customHeight="1" x14ac:dyDescent="0.25">
      <c r="A145" s="61">
        <v>14</v>
      </c>
      <c r="B145" s="62" t="s">
        <v>440</v>
      </c>
      <c r="C145" s="68">
        <v>4226</v>
      </c>
      <c r="D145" s="64">
        <f t="shared" si="12"/>
        <v>6.6826907871849208</v>
      </c>
      <c r="E145" s="67">
        <v>357.94</v>
      </c>
      <c r="F145" s="66">
        <f t="shared" si="13"/>
        <v>11.806448008046042</v>
      </c>
    </row>
    <row r="146" spans="1:6" ht="15" customHeight="1" x14ac:dyDescent="0.25">
      <c r="A146" s="61">
        <v>15</v>
      </c>
      <c r="B146" s="62" t="s">
        <v>774</v>
      </c>
      <c r="C146" s="67"/>
      <c r="D146" s="61"/>
      <c r="E146" s="81">
        <v>1914.6</v>
      </c>
      <c r="F146" s="65"/>
    </row>
    <row r="147" spans="1:6" ht="15" customHeight="1" x14ac:dyDescent="0.25">
      <c r="A147" s="82"/>
      <c r="B147" s="76"/>
      <c r="C147" s="83">
        <f>SUM(C132:C146)</f>
        <v>63238</v>
      </c>
      <c r="D147" s="82"/>
      <c r="E147" s="84"/>
      <c r="F147" s="85"/>
    </row>
    <row r="148" spans="1:6" ht="15" customHeight="1" x14ac:dyDescent="0.25">
      <c r="A148" s="69"/>
      <c r="B148" s="69"/>
      <c r="C148" s="69"/>
      <c r="D148" s="69"/>
      <c r="E148" s="69"/>
      <c r="F148" s="69"/>
    </row>
    <row r="149" spans="1:6" ht="15" customHeight="1" x14ac:dyDescent="0.25">
      <c r="A149" s="50" t="s">
        <v>775</v>
      </c>
      <c r="B149" s="50"/>
      <c r="C149" s="50"/>
      <c r="D149" s="50"/>
      <c r="E149" s="50"/>
      <c r="F149" s="50"/>
    </row>
    <row r="150" spans="1:6" ht="15" customHeight="1" x14ac:dyDescent="0.25">
      <c r="A150" s="51" t="s">
        <v>776</v>
      </c>
      <c r="B150" s="53"/>
      <c r="C150" s="53"/>
      <c r="D150" s="53"/>
      <c r="E150" s="53"/>
      <c r="F150" s="52"/>
    </row>
    <row r="151" spans="1:6" ht="41.25" customHeight="1" x14ac:dyDescent="0.25">
      <c r="A151" s="54" t="s">
        <v>2</v>
      </c>
      <c r="B151" s="54" t="s">
        <v>747</v>
      </c>
      <c r="C151" s="57" t="s">
        <v>4</v>
      </c>
      <c r="D151" s="58"/>
      <c r="E151" s="59" t="s">
        <v>748</v>
      </c>
      <c r="F151" s="59" t="s">
        <v>6</v>
      </c>
    </row>
    <row r="152" spans="1:6" ht="15" customHeight="1" x14ac:dyDescent="0.25">
      <c r="A152" s="55"/>
      <c r="B152" s="55"/>
      <c r="C152" s="56" t="s">
        <v>9</v>
      </c>
      <c r="D152" s="56" t="s">
        <v>10</v>
      </c>
      <c r="E152" s="60"/>
      <c r="F152" s="60"/>
    </row>
    <row r="153" spans="1:6" ht="15" customHeight="1" x14ac:dyDescent="0.25">
      <c r="A153" s="61">
        <v>1</v>
      </c>
      <c r="B153" s="71" t="s">
        <v>444</v>
      </c>
      <c r="C153" s="63">
        <v>3093</v>
      </c>
      <c r="D153" s="64">
        <f t="shared" ref="D153:D171" si="14">C153/$C$173*100</f>
        <v>4.076334066976818</v>
      </c>
      <c r="E153" s="67">
        <v>139.52000000000001</v>
      </c>
      <c r="F153" s="66">
        <f t="shared" ref="F153:F171" si="15">C153/E153</f>
        <v>22.16886467889908</v>
      </c>
    </row>
    <row r="154" spans="1:6" ht="15" customHeight="1" x14ac:dyDescent="0.25">
      <c r="A154" s="61">
        <v>2</v>
      </c>
      <c r="B154" s="71" t="s">
        <v>446</v>
      </c>
      <c r="C154" s="63">
        <v>4456</v>
      </c>
      <c r="D154" s="64">
        <f t="shared" si="14"/>
        <v>5.8726623350949563</v>
      </c>
      <c r="E154" s="67">
        <v>383.04</v>
      </c>
      <c r="F154" s="66">
        <f t="shared" si="15"/>
        <v>11.633249791144527</v>
      </c>
    </row>
    <row r="155" spans="1:6" ht="15" customHeight="1" x14ac:dyDescent="0.25">
      <c r="A155" s="61">
        <v>3</v>
      </c>
      <c r="B155" s="71" t="s">
        <v>448</v>
      </c>
      <c r="C155" s="63">
        <v>3112</v>
      </c>
      <c r="D155" s="64">
        <f t="shared" si="14"/>
        <v>4.1013745930914514</v>
      </c>
      <c r="E155" s="67">
        <v>376</v>
      </c>
      <c r="F155" s="66">
        <f t="shared" si="15"/>
        <v>8.2765957446808507</v>
      </c>
    </row>
    <row r="156" spans="1:6" ht="15" customHeight="1" x14ac:dyDescent="0.25">
      <c r="A156" s="61">
        <v>4</v>
      </c>
      <c r="B156" s="71" t="s">
        <v>450</v>
      </c>
      <c r="C156" s="63">
        <v>5439</v>
      </c>
      <c r="D156" s="64">
        <f t="shared" si="14"/>
        <v>7.168180080920437</v>
      </c>
      <c r="E156" s="67">
        <v>579.77</v>
      </c>
      <c r="F156" s="66">
        <f t="shared" si="15"/>
        <v>9.3813063801162535</v>
      </c>
    </row>
    <row r="157" spans="1:6" ht="15" customHeight="1" x14ac:dyDescent="0.25">
      <c r="A157" s="61">
        <v>5</v>
      </c>
      <c r="B157" s="71" t="s">
        <v>452</v>
      </c>
      <c r="C157" s="63">
        <v>2559</v>
      </c>
      <c r="D157" s="64">
        <f t="shared" si="14"/>
        <v>3.372563490912925</v>
      </c>
      <c r="E157" s="67">
        <v>105.63</v>
      </c>
      <c r="F157" s="66">
        <f t="shared" si="15"/>
        <v>24.22607213859699</v>
      </c>
    </row>
    <row r="158" spans="1:6" ht="15" customHeight="1" x14ac:dyDescent="0.25">
      <c r="A158" s="61">
        <v>6</v>
      </c>
      <c r="B158" s="71" t="s">
        <v>454</v>
      </c>
      <c r="C158" s="63">
        <v>2754</v>
      </c>
      <c r="D158" s="64">
        <f t="shared" si="14"/>
        <v>3.6295583641946836</v>
      </c>
      <c r="E158" s="67">
        <v>140.19999999999999</v>
      </c>
      <c r="F158" s="66">
        <f t="shared" si="15"/>
        <v>19.64336661911555</v>
      </c>
    </row>
    <row r="159" spans="1:6" ht="15" customHeight="1" x14ac:dyDescent="0.25">
      <c r="A159" s="61">
        <v>7</v>
      </c>
      <c r="B159" s="71" t="s">
        <v>457</v>
      </c>
      <c r="C159" s="63">
        <v>3910</v>
      </c>
      <c r="D159" s="64">
        <f t="shared" si="14"/>
        <v>5.1530766899060314</v>
      </c>
      <c r="E159" s="67">
        <v>159.16999999999999</v>
      </c>
      <c r="F159" s="66">
        <f t="shared" si="15"/>
        <v>24.564930577370109</v>
      </c>
    </row>
    <row r="160" spans="1:6" ht="15" customHeight="1" x14ac:dyDescent="0.25">
      <c r="A160" s="61">
        <v>8</v>
      </c>
      <c r="B160" s="71" t="s">
        <v>459</v>
      </c>
      <c r="C160" s="63">
        <v>3799</v>
      </c>
      <c r="D160" s="64">
        <f t="shared" si="14"/>
        <v>5.0067873004994929</v>
      </c>
      <c r="E160" s="67">
        <v>132.47</v>
      </c>
      <c r="F160" s="66">
        <f t="shared" si="15"/>
        <v>28.678191288593645</v>
      </c>
    </row>
    <row r="161" spans="1:6" ht="15" customHeight="1" x14ac:dyDescent="0.25">
      <c r="A161" s="61">
        <v>9</v>
      </c>
      <c r="B161" s="71" t="s">
        <v>197</v>
      </c>
      <c r="C161" s="63">
        <v>3416</v>
      </c>
      <c r="D161" s="64">
        <f t="shared" si="14"/>
        <v>4.5020230109255772</v>
      </c>
      <c r="E161" s="67">
        <v>128.32</v>
      </c>
      <c r="F161" s="66">
        <f t="shared" si="15"/>
        <v>26.620947630922696</v>
      </c>
    </row>
    <row r="162" spans="1:6" ht="15" customHeight="1" x14ac:dyDescent="0.25">
      <c r="A162" s="61">
        <v>10</v>
      </c>
      <c r="B162" s="71" t="s">
        <v>41</v>
      </c>
      <c r="C162" s="63">
        <v>2394</v>
      </c>
      <c r="D162" s="64">
        <f t="shared" si="14"/>
        <v>3.1551062904437446</v>
      </c>
      <c r="E162" s="67">
        <v>108</v>
      </c>
      <c r="F162" s="66">
        <f t="shared" si="15"/>
        <v>22.166666666666668</v>
      </c>
    </row>
    <row r="163" spans="1:6" ht="15" customHeight="1" x14ac:dyDescent="0.25">
      <c r="A163" s="61">
        <v>11</v>
      </c>
      <c r="B163" s="71" t="s">
        <v>318</v>
      </c>
      <c r="C163" s="63">
        <v>3985</v>
      </c>
      <c r="D163" s="64">
        <f t="shared" si="14"/>
        <v>5.2519208719374779</v>
      </c>
      <c r="E163" s="67">
        <v>179.41</v>
      </c>
      <c r="F163" s="66">
        <f t="shared" si="15"/>
        <v>22.211693885513629</v>
      </c>
    </row>
    <row r="164" spans="1:6" ht="15" customHeight="1" x14ac:dyDescent="0.25">
      <c r="A164" s="61">
        <v>12</v>
      </c>
      <c r="B164" s="71" t="s">
        <v>465</v>
      </c>
      <c r="C164" s="63">
        <v>2701</v>
      </c>
      <c r="D164" s="64">
        <f t="shared" si="14"/>
        <v>3.5597084755591286</v>
      </c>
      <c r="E164" s="67">
        <v>197.38</v>
      </c>
      <c r="F164" s="66">
        <f t="shared" si="15"/>
        <v>13.684263856520419</v>
      </c>
    </row>
    <row r="165" spans="1:6" ht="15" customHeight="1" x14ac:dyDescent="0.25">
      <c r="A165" s="61">
        <v>13</v>
      </c>
      <c r="B165" s="71" t="s">
        <v>467</v>
      </c>
      <c r="C165" s="63">
        <v>3849</v>
      </c>
      <c r="D165" s="64">
        <f t="shared" si="14"/>
        <v>5.0726834218537897</v>
      </c>
      <c r="E165" s="67">
        <v>116.71</v>
      </c>
      <c r="F165" s="66">
        <f t="shared" si="15"/>
        <v>32.979179162025538</v>
      </c>
    </row>
    <row r="166" spans="1:6" ht="15" customHeight="1" x14ac:dyDescent="0.25">
      <c r="A166" s="61">
        <v>14</v>
      </c>
      <c r="B166" s="71" t="s">
        <v>469</v>
      </c>
      <c r="C166" s="63">
        <v>2893</v>
      </c>
      <c r="D166" s="64">
        <f t="shared" si="14"/>
        <v>3.8127495815596295</v>
      </c>
      <c r="E166" s="67">
        <v>148.1</v>
      </c>
      <c r="F166" s="66">
        <f t="shared" si="15"/>
        <v>19.534098582039164</v>
      </c>
    </row>
    <row r="167" spans="1:6" ht="15" customHeight="1" x14ac:dyDescent="0.25">
      <c r="A167" s="61">
        <v>15</v>
      </c>
      <c r="B167" s="71" t="s">
        <v>310</v>
      </c>
      <c r="C167" s="63">
        <v>4250</v>
      </c>
      <c r="D167" s="64">
        <f t="shared" si="14"/>
        <v>5.6011703151152528</v>
      </c>
      <c r="E167" s="67">
        <v>194.64</v>
      </c>
      <c r="F167" s="66">
        <f t="shared" si="15"/>
        <v>21.835182901767368</v>
      </c>
    </row>
    <row r="168" spans="1:6" ht="15" customHeight="1" x14ac:dyDescent="0.25">
      <c r="A168" s="61">
        <v>16</v>
      </c>
      <c r="B168" s="71" t="s">
        <v>472</v>
      </c>
      <c r="C168" s="63">
        <v>8015</v>
      </c>
      <c r="D168" s="64">
        <f t="shared" si="14"/>
        <v>10.563148253093821</v>
      </c>
      <c r="E168" s="67">
        <v>360.64</v>
      </c>
      <c r="F168" s="66">
        <f t="shared" si="15"/>
        <v>22.22437888198758</v>
      </c>
    </row>
    <row r="169" spans="1:6" ht="15" customHeight="1" x14ac:dyDescent="0.25">
      <c r="A169" s="61">
        <v>17</v>
      </c>
      <c r="B169" s="71" t="s">
        <v>476</v>
      </c>
      <c r="C169" s="63">
        <v>3990</v>
      </c>
      <c r="D169" s="64">
        <f t="shared" si="14"/>
        <v>5.2585104840729073</v>
      </c>
      <c r="E169" s="67">
        <v>391.91</v>
      </c>
      <c r="F169" s="66">
        <f t="shared" si="15"/>
        <v>10.180908882141308</v>
      </c>
    </row>
    <row r="170" spans="1:6" ht="15" customHeight="1" x14ac:dyDescent="0.25">
      <c r="A170" s="61">
        <v>18</v>
      </c>
      <c r="B170" s="62" t="s">
        <v>478</v>
      </c>
      <c r="C170" s="63">
        <v>6377</v>
      </c>
      <c r="D170" s="64">
        <f t="shared" si="14"/>
        <v>8.4043913175270504</v>
      </c>
      <c r="E170" s="67">
        <v>390.35</v>
      </c>
      <c r="F170" s="66">
        <f t="shared" si="15"/>
        <v>16.336620981170743</v>
      </c>
    </row>
    <row r="171" spans="1:6" ht="15" customHeight="1" x14ac:dyDescent="0.25">
      <c r="A171" s="61">
        <v>19</v>
      </c>
      <c r="B171" s="62" t="s">
        <v>480</v>
      </c>
      <c r="C171" s="63">
        <v>4885</v>
      </c>
      <c r="D171" s="64">
        <f t="shared" si="14"/>
        <v>6.4380510563148254</v>
      </c>
      <c r="E171" s="67">
        <v>222.03</v>
      </c>
      <c r="F171" s="66">
        <f t="shared" si="15"/>
        <v>22.001531324595774</v>
      </c>
    </row>
    <row r="172" spans="1:6" ht="15" customHeight="1" x14ac:dyDescent="0.25">
      <c r="A172" s="61">
        <v>20</v>
      </c>
      <c r="B172" s="62" t="s">
        <v>774</v>
      </c>
      <c r="C172" s="61"/>
      <c r="D172" s="61"/>
      <c r="E172" s="67">
        <v>350.45</v>
      </c>
      <c r="F172" s="65"/>
    </row>
    <row r="173" spans="1:6" ht="15" customHeight="1" x14ac:dyDescent="0.25">
      <c r="A173" s="86"/>
      <c r="B173" s="86"/>
      <c r="C173" s="87">
        <f>SUM(C153:C172)</f>
        <v>75877</v>
      </c>
      <c r="D173" s="86"/>
      <c r="E173" s="86"/>
      <c r="F173" s="88"/>
    </row>
    <row r="174" spans="1:6" ht="15" customHeight="1" x14ac:dyDescent="0.25">
      <c r="A174" s="50" t="s">
        <v>777</v>
      </c>
      <c r="B174" s="50"/>
      <c r="C174" s="50"/>
      <c r="D174" s="50"/>
      <c r="E174" s="50"/>
      <c r="F174" s="50"/>
    </row>
    <row r="175" spans="1:6" ht="15" customHeight="1" x14ac:dyDescent="0.25">
      <c r="A175" s="51" t="s">
        <v>778</v>
      </c>
      <c r="B175" s="53"/>
      <c r="C175" s="53"/>
      <c r="D175" s="53"/>
      <c r="E175" s="53"/>
      <c r="F175" s="52"/>
    </row>
    <row r="176" spans="1:6" ht="41.25" customHeight="1" x14ac:dyDescent="0.25">
      <c r="A176" s="54" t="s">
        <v>2</v>
      </c>
      <c r="B176" s="54" t="s">
        <v>747</v>
      </c>
      <c r="C176" s="57" t="s">
        <v>4</v>
      </c>
      <c r="D176" s="58"/>
      <c r="E176" s="59" t="s">
        <v>748</v>
      </c>
      <c r="F176" s="59" t="s">
        <v>6</v>
      </c>
    </row>
    <row r="177" spans="1:6" ht="15" customHeight="1" x14ac:dyDescent="0.25">
      <c r="A177" s="55"/>
      <c r="B177" s="55"/>
      <c r="C177" s="56" t="s">
        <v>9</v>
      </c>
      <c r="D177" s="56" t="s">
        <v>10</v>
      </c>
      <c r="E177" s="60"/>
      <c r="F177" s="60"/>
    </row>
    <row r="178" spans="1:6" ht="15" customHeight="1" x14ac:dyDescent="0.25">
      <c r="A178" s="61">
        <v>1</v>
      </c>
      <c r="B178" s="71" t="s">
        <v>484</v>
      </c>
      <c r="C178" s="68">
        <v>2635</v>
      </c>
      <c r="D178" s="64">
        <f t="shared" ref="D178:D193" si="16">C178/$C$195*100</f>
        <v>4.8553528653031144</v>
      </c>
      <c r="E178" s="67">
        <v>81.91</v>
      </c>
      <c r="F178" s="66">
        <f t="shared" ref="F178:F193" si="17">C178/E178</f>
        <v>32.169454279086807</v>
      </c>
    </row>
    <row r="179" spans="1:6" ht="15" customHeight="1" x14ac:dyDescent="0.25">
      <c r="A179" s="61">
        <v>2</v>
      </c>
      <c r="B179" s="71" t="s">
        <v>486</v>
      </c>
      <c r="C179" s="68">
        <v>2494</v>
      </c>
      <c r="D179" s="64">
        <f t="shared" si="16"/>
        <v>4.595540814446287</v>
      </c>
      <c r="E179" s="67">
        <v>114.93</v>
      </c>
      <c r="F179" s="66">
        <f t="shared" si="17"/>
        <v>21.700165318019664</v>
      </c>
    </row>
    <row r="180" spans="1:6" ht="15" customHeight="1" x14ac:dyDescent="0.25">
      <c r="A180" s="61">
        <v>3</v>
      </c>
      <c r="B180" s="71" t="s">
        <v>488</v>
      </c>
      <c r="C180" s="68">
        <v>3357</v>
      </c>
      <c r="D180" s="64">
        <f t="shared" si="16"/>
        <v>6.1857379767827529</v>
      </c>
      <c r="E180" s="67">
        <v>240.92</v>
      </c>
      <c r="F180" s="66">
        <f t="shared" si="17"/>
        <v>13.934086003652666</v>
      </c>
    </row>
    <row r="181" spans="1:6" ht="15" customHeight="1" x14ac:dyDescent="0.25">
      <c r="A181" s="61">
        <v>4</v>
      </c>
      <c r="B181" s="71" t="s">
        <v>490</v>
      </c>
      <c r="C181" s="68">
        <v>3786</v>
      </c>
      <c r="D181" s="64">
        <f t="shared" si="16"/>
        <v>6.9762299613045879</v>
      </c>
      <c r="E181" s="67">
        <v>243.36</v>
      </c>
      <c r="F181" s="66">
        <f t="shared" si="17"/>
        <v>15.557199211045363</v>
      </c>
    </row>
    <row r="182" spans="1:6" ht="15" customHeight="1" x14ac:dyDescent="0.25">
      <c r="A182" s="61">
        <v>5</v>
      </c>
      <c r="B182" s="71" t="s">
        <v>492</v>
      </c>
      <c r="C182" s="68">
        <v>4810</v>
      </c>
      <c r="D182" s="64">
        <f t="shared" si="16"/>
        <v>8.8630919476690622</v>
      </c>
      <c r="E182" s="67">
        <v>136.5</v>
      </c>
      <c r="F182" s="66">
        <f t="shared" si="17"/>
        <v>35.238095238095241</v>
      </c>
    </row>
    <row r="183" spans="1:6" ht="15" customHeight="1" x14ac:dyDescent="0.25">
      <c r="A183" s="61">
        <v>6</v>
      </c>
      <c r="B183" s="71" t="s">
        <v>45</v>
      </c>
      <c r="C183" s="68">
        <v>6655</v>
      </c>
      <c r="D183" s="64">
        <f t="shared" si="16"/>
        <v>12.262760272710521</v>
      </c>
      <c r="E183" s="67">
        <v>145.31</v>
      </c>
      <c r="F183" s="66">
        <f t="shared" si="17"/>
        <v>45.798637395912188</v>
      </c>
    </row>
    <row r="184" spans="1:6" ht="15" customHeight="1" x14ac:dyDescent="0.25">
      <c r="A184" s="61">
        <v>7</v>
      </c>
      <c r="B184" s="71" t="s">
        <v>495</v>
      </c>
      <c r="C184" s="68">
        <v>3519</v>
      </c>
      <c r="D184" s="64">
        <f t="shared" si="16"/>
        <v>6.4842454394693201</v>
      </c>
      <c r="E184" s="67">
        <v>122.51</v>
      </c>
      <c r="F184" s="66">
        <f t="shared" si="17"/>
        <v>28.724185780752592</v>
      </c>
    </row>
    <row r="185" spans="1:6" ht="15" customHeight="1" x14ac:dyDescent="0.25">
      <c r="A185" s="61">
        <v>8</v>
      </c>
      <c r="B185" s="71" t="s">
        <v>497</v>
      </c>
      <c r="C185" s="68">
        <v>3129</v>
      </c>
      <c r="D185" s="64">
        <f t="shared" si="16"/>
        <v>5.7656163626312882</v>
      </c>
      <c r="E185" s="67">
        <v>160.01</v>
      </c>
      <c r="F185" s="66">
        <f t="shared" si="17"/>
        <v>19.555027810761828</v>
      </c>
    </row>
    <row r="186" spans="1:6" ht="15" customHeight="1" x14ac:dyDescent="0.25">
      <c r="A186" s="61">
        <v>9</v>
      </c>
      <c r="B186" s="71" t="s">
        <v>499</v>
      </c>
      <c r="C186" s="68">
        <v>3871</v>
      </c>
      <c r="D186" s="64">
        <f t="shared" si="16"/>
        <v>7.1328542472821086</v>
      </c>
      <c r="E186" s="67">
        <v>171.51</v>
      </c>
      <c r="F186" s="66">
        <f t="shared" si="17"/>
        <v>22.570112529881641</v>
      </c>
    </row>
    <row r="187" spans="1:6" ht="15" customHeight="1" x14ac:dyDescent="0.25">
      <c r="A187" s="61">
        <v>10</v>
      </c>
      <c r="B187" s="71" t="s">
        <v>501</v>
      </c>
      <c r="C187" s="68">
        <v>2088</v>
      </c>
      <c r="D187" s="64">
        <f t="shared" si="16"/>
        <v>3.8474295190713104</v>
      </c>
      <c r="E187" s="67">
        <v>131.88</v>
      </c>
      <c r="F187" s="66">
        <f t="shared" si="17"/>
        <v>15.832575068243859</v>
      </c>
    </row>
    <row r="188" spans="1:6" ht="15" customHeight="1" x14ac:dyDescent="0.25">
      <c r="A188" s="61">
        <v>11</v>
      </c>
      <c r="B188" s="71" t="s">
        <v>503</v>
      </c>
      <c r="C188" s="68">
        <v>3699</v>
      </c>
      <c r="D188" s="64">
        <f t="shared" si="16"/>
        <v>6.8159203980099505</v>
      </c>
      <c r="E188" s="67">
        <v>195.75</v>
      </c>
      <c r="F188" s="66">
        <f t="shared" si="17"/>
        <v>18.896551724137932</v>
      </c>
    </row>
    <row r="189" spans="1:6" ht="15" customHeight="1" x14ac:dyDescent="0.25">
      <c r="A189" s="61">
        <v>12</v>
      </c>
      <c r="B189" s="71" t="s">
        <v>505</v>
      </c>
      <c r="C189" s="68">
        <v>3228</v>
      </c>
      <c r="D189" s="64">
        <f t="shared" si="16"/>
        <v>5.9480375898286342</v>
      </c>
      <c r="E189" s="67">
        <v>173.06</v>
      </c>
      <c r="F189" s="66">
        <f t="shared" si="17"/>
        <v>18.652490465734427</v>
      </c>
    </row>
    <row r="190" spans="1:6" ht="15" customHeight="1" x14ac:dyDescent="0.25">
      <c r="A190" s="61">
        <v>13</v>
      </c>
      <c r="B190" s="71" t="s">
        <v>507</v>
      </c>
      <c r="C190" s="68">
        <v>3847</v>
      </c>
      <c r="D190" s="64">
        <f t="shared" si="16"/>
        <v>7.0886309194766906</v>
      </c>
      <c r="E190" s="67">
        <v>160.27000000000001</v>
      </c>
      <c r="F190" s="66">
        <f t="shared" si="17"/>
        <v>24.003244524864289</v>
      </c>
    </row>
    <row r="191" spans="1:6" ht="15" customHeight="1" x14ac:dyDescent="0.25">
      <c r="A191" s="61">
        <v>14</v>
      </c>
      <c r="B191" s="71" t="s">
        <v>509</v>
      </c>
      <c r="C191" s="68">
        <v>2102</v>
      </c>
      <c r="D191" s="64">
        <f t="shared" si="16"/>
        <v>3.873226460291137</v>
      </c>
      <c r="E191" s="67">
        <v>181.47</v>
      </c>
      <c r="F191" s="66">
        <f t="shared" si="17"/>
        <v>11.583181793133852</v>
      </c>
    </row>
    <row r="192" spans="1:6" ht="15" customHeight="1" x14ac:dyDescent="0.25">
      <c r="A192" s="61">
        <v>15</v>
      </c>
      <c r="B192" s="71" t="s">
        <v>511</v>
      </c>
      <c r="C192" s="68">
        <v>3630</v>
      </c>
      <c r="D192" s="64">
        <f t="shared" si="16"/>
        <v>6.6887783305693755</v>
      </c>
      <c r="E192" s="67">
        <v>221.18</v>
      </c>
      <c r="F192" s="66">
        <f t="shared" si="17"/>
        <v>16.411972149380595</v>
      </c>
    </row>
    <row r="193" spans="1:6" ht="15" customHeight="1" x14ac:dyDescent="0.25">
      <c r="A193" s="61">
        <v>16</v>
      </c>
      <c r="B193" s="71" t="s">
        <v>513</v>
      </c>
      <c r="C193" s="68">
        <v>1420</v>
      </c>
      <c r="D193" s="64">
        <f t="shared" si="16"/>
        <v>2.6165468951538604</v>
      </c>
      <c r="E193" s="67">
        <v>124.64</v>
      </c>
      <c r="F193" s="66">
        <f t="shared" si="17"/>
        <v>11.392811296534019</v>
      </c>
    </row>
    <row r="194" spans="1:6" ht="15" customHeight="1" x14ac:dyDescent="0.25">
      <c r="A194" s="61">
        <v>17</v>
      </c>
      <c r="B194" s="71" t="s">
        <v>774</v>
      </c>
      <c r="C194" s="67"/>
      <c r="D194" s="61"/>
      <c r="E194" s="67">
        <v>323</v>
      </c>
      <c r="F194" s="65"/>
    </row>
    <row r="195" spans="1:6" ht="15" customHeight="1" x14ac:dyDescent="0.25">
      <c r="A195" s="69"/>
      <c r="B195" s="69"/>
      <c r="C195" s="70">
        <f>SUM(C178:C194)</f>
        <v>54270</v>
      </c>
      <c r="D195" s="69"/>
      <c r="E195" s="69"/>
      <c r="F195" s="69"/>
    </row>
    <row r="196" spans="1:6" ht="15" customHeight="1" x14ac:dyDescent="0.25">
      <c r="A196" s="50" t="s">
        <v>779</v>
      </c>
      <c r="B196" s="50"/>
      <c r="C196" s="50"/>
      <c r="D196" s="50"/>
      <c r="E196" s="50"/>
      <c r="F196" s="50"/>
    </row>
    <row r="197" spans="1:6" ht="15" customHeight="1" x14ac:dyDescent="0.25">
      <c r="A197" s="51" t="s">
        <v>780</v>
      </c>
      <c r="B197" s="53"/>
      <c r="C197" s="53"/>
      <c r="D197" s="53"/>
      <c r="E197" s="53"/>
      <c r="F197" s="52"/>
    </row>
    <row r="198" spans="1:6" ht="41.25" customHeight="1" x14ac:dyDescent="0.25">
      <c r="A198" s="54" t="s">
        <v>2</v>
      </c>
      <c r="B198" s="54" t="s">
        <v>747</v>
      </c>
      <c r="C198" s="57" t="s">
        <v>4</v>
      </c>
      <c r="D198" s="58"/>
      <c r="E198" s="59" t="s">
        <v>748</v>
      </c>
      <c r="F198" s="59" t="s">
        <v>6</v>
      </c>
    </row>
    <row r="199" spans="1:6" ht="15" customHeight="1" x14ac:dyDescent="0.25">
      <c r="A199" s="55"/>
      <c r="B199" s="55"/>
      <c r="C199" s="56" t="s">
        <v>9</v>
      </c>
      <c r="D199" s="56" t="s">
        <v>10</v>
      </c>
      <c r="E199" s="60"/>
      <c r="F199" s="60"/>
    </row>
    <row r="200" spans="1:6" ht="15" customHeight="1" x14ac:dyDescent="0.25">
      <c r="A200" s="61">
        <v>1</v>
      </c>
      <c r="B200" s="71" t="s">
        <v>517</v>
      </c>
      <c r="C200" s="68">
        <v>7461</v>
      </c>
      <c r="D200" s="64">
        <f t="shared" ref="D200:D206" si="18">C200/$C$208*100</f>
        <v>16.719327731092438</v>
      </c>
      <c r="E200" s="81">
        <v>1309.22</v>
      </c>
      <c r="F200" s="66">
        <f t="shared" ref="F200:F206" si="19">C200/E200</f>
        <v>5.6988130337147309</v>
      </c>
    </row>
    <row r="201" spans="1:6" ht="15" customHeight="1" x14ac:dyDescent="0.25">
      <c r="A201" s="61">
        <v>2</v>
      </c>
      <c r="B201" s="71" t="s">
        <v>521</v>
      </c>
      <c r="C201" s="68">
        <v>6371</v>
      </c>
      <c r="D201" s="64">
        <f t="shared" si="18"/>
        <v>14.276750700280111</v>
      </c>
      <c r="E201" s="67">
        <v>762</v>
      </c>
      <c r="F201" s="66">
        <f t="shared" si="19"/>
        <v>8.3608923884514432</v>
      </c>
    </row>
    <row r="202" spans="1:6" ht="15" customHeight="1" x14ac:dyDescent="0.25">
      <c r="A202" s="61">
        <v>3</v>
      </c>
      <c r="B202" s="71" t="s">
        <v>524</v>
      </c>
      <c r="C202" s="68">
        <v>6991</v>
      </c>
      <c r="D202" s="64">
        <f t="shared" si="18"/>
        <v>15.66610644257703</v>
      </c>
      <c r="E202" s="67">
        <v>623.66</v>
      </c>
      <c r="F202" s="66">
        <f t="shared" si="19"/>
        <v>11.209633454125646</v>
      </c>
    </row>
    <row r="203" spans="1:6" ht="15" customHeight="1" x14ac:dyDescent="0.25">
      <c r="A203" s="61">
        <v>4</v>
      </c>
      <c r="B203" s="71" t="s">
        <v>526</v>
      </c>
      <c r="C203" s="68">
        <v>8759</v>
      </c>
      <c r="D203" s="64">
        <f t="shared" si="18"/>
        <v>19.628011204481794</v>
      </c>
      <c r="E203" s="67">
        <v>701.6</v>
      </c>
      <c r="F203" s="66">
        <f t="shared" si="19"/>
        <v>12.484321550741162</v>
      </c>
    </row>
    <row r="204" spans="1:6" ht="15" customHeight="1" x14ac:dyDescent="0.25">
      <c r="A204" s="61">
        <v>5</v>
      </c>
      <c r="B204" s="71" t="s">
        <v>530</v>
      </c>
      <c r="C204" s="68">
        <v>5579</v>
      </c>
      <c r="D204" s="64">
        <f t="shared" si="18"/>
        <v>12.501960784313725</v>
      </c>
      <c r="E204" s="67">
        <v>594.04999999999995</v>
      </c>
      <c r="F204" s="66">
        <f t="shared" si="19"/>
        <v>9.391465364868278</v>
      </c>
    </row>
    <row r="205" spans="1:6" ht="15" customHeight="1" x14ac:dyDescent="0.25">
      <c r="A205" s="61">
        <v>6</v>
      </c>
      <c r="B205" s="71" t="s">
        <v>49</v>
      </c>
      <c r="C205" s="68">
        <v>5673</v>
      </c>
      <c r="D205" s="64">
        <f t="shared" si="18"/>
        <v>12.712605042016806</v>
      </c>
      <c r="E205" s="67">
        <v>430.45</v>
      </c>
      <c r="F205" s="66">
        <f t="shared" si="19"/>
        <v>13.179231037286561</v>
      </c>
    </row>
    <row r="206" spans="1:6" ht="15" customHeight="1" x14ac:dyDescent="0.25">
      <c r="A206" s="61">
        <v>7</v>
      </c>
      <c r="B206" s="71" t="s">
        <v>535</v>
      </c>
      <c r="C206" s="68">
        <v>3791</v>
      </c>
      <c r="D206" s="64">
        <f t="shared" si="18"/>
        <v>8.4952380952380953</v>
      </c>
      <c r="E206" s="67">
        <v>496.02</v>
      </c>
      <c r="F206" s="66">
        <f t="shared" si="19"/>
        <v>7.6428369823797428</v>
      </c>
    </row>
    <row r="207" spans="1:6" ht="15" customHeight="1" x14ac:dyDescent="0.25">
      <c r="A207" s="61">
        <v>8</v>
      </c>
      <c r="B207" s="71" t="s">
        <v>774</v>
      </c>
      <c r="C207" s="67"/>
      <c r="D207" s="61"/>
      <c r="E207" s="81">
        <v>3607.24</v>
      </c>
      <c r="F207" s="65"/>
    </row>
    <row r="208" spans="1:6" ht="15" customHeight="1" x14ac:dyDescent="0.25">
      <c r="A208" s="69"/>
      <c r="B208" s="69"/>
      <c r="C208" s="70">
        <f>SUM(C200:C207)</f>
        <v>44625</v>
      </c>
      <c r="D208" s="69"/>
      <c r="E208" s="69"/>
      <c r="F208" s="69"/>
    </row>
    <row r="209" spans="1:6" ht="15" customHeight="1" x14ac:dyDescent="0.25">
      <c r="A209" s="89"/>
      <c r="B209" s="89"/>
      <c r="C209" s="89"/>
      <c r="D209" s="89"/>
      <c r="E209" s="89"/>
      <c r="F209" s="89"/>
    </row>
    <row r="210" spans="1:6" ht="15.75" customHeight="1" x14ac:dyDescent="0.25">
      <c r="A210" s="90" t="s">
        <v>781</v>
      </c>
      <c r="B210" s="92"/>
      <c r="C210" s="92"/>
      <c r="D210" s="92"/>
      <c r="E210" s="92"/>
      <c r="F210" s="91"/>
    </row>
    <row r="211" spans="1:6" ht="15.75" customHeight="1" x14ac:dyDescent="0.25">
      <c r="A211" s="51" t="s">
        <v>782</v>
      </c>
      <c r="B211" s="53"/>
      <c r="C211" s="53"/>
      <c r="D211" s="53"/>
      <c r="E211" s="53"/>
      <c r="F211" s="52"/>
    </row>
    <row r="212" spans="1:6" ht="41.25" customHeight="1" x14ac:dyDescent="0.25">
      <c r="A212" s="54" t="s">
        <v>2</v>
      </c>
      <c r="B212" s="54" t="s">
        <v>747</v>
      </c>
      <c r="C212" s="57" t="s">
        <v>4</v>
      </c>
      <c r="D212" s="58"/>
      <c r="E212" s="59" t="s">
        <v>748</v>
      </c>
      <c r="F212" s="59" t="s">
        <v>6</v>
      </c>
    </row>
    <row r="213" spans="1:6" ht="15.75" customHeight="1" x14ac:dyDescent="0.25">
      <c r="A213" s="55"/>
      <c r="B213" s="55"/>
      <c r="C213" s="56" t="s">
        <v>9</v>
      </c>
      <c r="D213" s="56" t="s">
        <v>10</v>
      </c>
      <c r="E213" s="60"/>
      <c r="F213" s="60"/>
    </row>
    <row r="214" spans="1:6" ht="15.75" customHeight="1" x14ac:dyDescent="0.25">
      <c r="A214" s="61">
        <v>1</v>
      </c>
      <c r="B214" s="71" t="s">
        <v>539</v>
      </c>
      <c r="C214" s="68">
        <v>3630</v>
      </c>
      <c r="D214" s="64">
        <f t="shared" ref="D214:D226" si="20">C214/$C$228*100</f>
        <v>8.9996281145407213</v>
      </c>
      <c r="E214" s="67">
        <v>205.02</v>
      </c>
      <c r="F214" s="93">
        <f t="shared" ref="F214:F226" si="21">C214/E214</f>
        <v>17.705589698565994</v>
      </c>
    </row>
    <row r="215" spans="1:6" ht="15.75" customHeight="1" x14ac:dyDescent="0.25">
      <c r="A215" s="61">
        <v>2</v>
      </c>
      <c r="B215" s="71" t="s">
        <v>541</v>
      </c>
      <c r="C215" s="68">
        <v>1651</v>
      </c>
      <c r="D215" s="64">
        <f t="shared" si="20"/>
        <v>4.0932192884591547</v>
      </c>
      <c r="E215" s="67">
        <v>159.58000000000001</v>
      </c>
      <c r="F215" s="93">
        <f t="shared" si="21"/>
        <v>10.34590800852237</v>
      </c>
    </row>
    <row r="216" spans="1:6" ht="15.75" customHeight="1" x14ac:dyDescent="0.25">
      <c r="A216" s="61">
        <v>3</v>
      </c>
      <c r="B216" s="71" t="s">
        <v>544</v>
      </c>
      <c r="C216" s="68">
        <v>2034</v>
      </c>
      <c r="D216" s="64">
        <f t="shared" si="20"/>
        <v>5.0427668278170321</v>
      </c>
      <c r="E216" s="67">
        <v>110.25</v>
      </c>
      <c r="F216" s="93">
        <f t="shared" si="21"/>
        <v>18.448979591836736</v>
      </c>
    </row>
    <row r="217" spans="1:6" ht="15.75" customHeight="1" x14ac:dyDescent="0.25">
      <c r="A217" s="61">
        <v>4</v>
      </c>
      <c r="B217" s="71" t="s">
        <v>546</v>
      </c>
      <c r="C217" s="68">
        <v>2889</v>
      </c>
      <c r="D217" s="64">
        <f t="shared" si="20"/>
        <v>7.1625139457047222</v>
      </c>
      <c r="E217" s="67">
        <v>228.1</v>
      </c>
      <c r="F217" s="93">
        <f t="shared" si="21"/>
        <v>12.665497588776853</v>
      </c>
    </row>
    <row r="218" spans="1:6" ht="15.75" customHeight="1" x14ac:dyDescent="0.25">
      <c r="A218" s="61">
        <v>5</v>
      </c>
      <c r="B218" s="71" t="s">
        <v>548</v>
      </c>
      <c r="C218" s="68">
        <v>1588</v>
      </c>
      <c r="D218" s="64">
        <f t="shared" si="20"/>
        <v>3.9370273955621671</v>
      </c>
      <c r="E218" s="67">
        <v>116.72</v>
      </c>
      <c r="F218" s="93">
        <f t="shared" si="21"/>
        <v>13.605209047292666</v>
      </c>
    </row>
    <row r="219" spans="1:6" ht="15.75" customHeight="1" x14ac:dyDescent="0.25">
      <c r="A219" s="61">
        <v>6</v>
      </c>
      <c r="B219" s="71" t="s">
        <v>193</v>
      </c>
      <c r="C219" s="68">
        <v>2143</v>
      </c>
      <c r="D219" s="64">
        <f t="shared" si="20"/>
        <v>5.3130035948927725</v>
      </c>
      <c r="E219" s="67">
        <v>130.19999999999999</v>
      </c>
      <c r="F219" s="93">
        <f t="shared" si="21"/>
        <v>16.459293394777266</v>
      </c>
    </row>
    <row r="220" spans="1:6" ht="15.75" customHeight="1" x14ac:dyDescent="0.25">
      <c r="A220" s="61">
        <v>7</v>
      </c>
      <c r="B220" s="71" t="s">
        <v>553</v>
      </c>
      <c r="C220" s="68">
        <v>1274</v>
      </c>
      <c r="D220" s="64">
        <f t="shared" si="20"/>
        <v>3.1585471674724181</v>
      </c>
      <c r="E220" s="67">
        <v>92.58</v>
      </c>
      <c r="F220" s="93">
        <f t="shared" si="21"/>
        <v>13.761071505724779</v>
      </c>
    </row>
    <row r="221" spans="1:6" ht="15.75" customHeight="1" x14ac:dyDescent="0.25">
      <c r="A221" s="61">
        <v>8</v>
      </c>
      <c r="B221" s="71" t="s">
        <v>555</v>
      </c>
      <c r="C221" s="68">
        <v>3328</v>
      </c>
      <c r="D221" s="64">
        <f t="shared" si="20"/>
        <v>8.2508987231932558</v>
      </c>
      <c r="E221" s="67">
        <v>189.81</v>
      </c>
      <c r="F221" s="93">
        <f t="shared" si="21"/>
        <v>17.533322796480689</v>
      </c>
    </row>
    <row r="222" spans="1:6" ht="15.75" customHeight="1" x14ac:dyDescent="0.25">
      <c r="A222" s="61">
        <v>9</v>
      </c>
      <c r="B222" s="71" t="s">
        <v>557</v>
      </c>
      <c r="C222" s="68">
        <v>4106</v>
      </c>
      <c r="D222" s="64">
        <f t="shared" si="20"/>
        <v>10.179744638651297</v>
      </c>
      <c r="E222" s="67">
        <v>309.14999999999998</v>
      </c>
      <c r="F222" s="93">
        <f t="shared" si="21"/>
        <v>13.281578521753195</v>
      </c>
    </row>
    <row r="223" spans="1:6" ht="15.75" customHeight="1" x14ac:dyDescent="0.25">
      <c r="A223" s="61">
        <v>10</v>
      </c>
      <c r="B223" s="71" t="s">
        <v>53</v>
      </c>
      <c r="C223" s="68">
        <v>4799</v>
      </c>
      <c r="D223" s="64">
        <f t="shared" si="20"/>
        <v>11.89785546051816</v>
      </c>
      <c r="E223" s="67">
        <v>275.81</v>
      </c>
      <c r="F223" s="93">
        <f t="shared" si="21"/>
        <v>17.399659185671297</v>
      </c>
    </row>
    <row r="224" spans="1:6" ht="15.75" customHeight="1" x14ac:dyDescent="0.25">
      <c r="A224" s="61">
        <v>11</v>
      </c>
      <c r="B224" s="71" t="s">
        <v>562</v>
      </c>
      <c r="C224" s="68">
        <v>3580</v>
      </c>
      <c r="D224" s="64">
        <f t="shared" si="20"/>
        <v>8.8756662947812082</v>
      </c>
      <c r="E224" s="67">
        <v>267.7</v>
      </c>
      <c r="F224" s="93">
        <f t="shared" si="21"/>
        <v>13.373178931639895</v>
      </c>
    </row>
    <row r="225" spans="1:6" ht="15.75" customHeight="1" x14ac:dyDescent="0.25">
      <c r="A225" s="61">
        <v>12</v>
      </c>
      <c r="B225" s="71" t="s">
        <v>564</v>
      </c>
      <c r="C225" s="68">
        <v>4839</v>
      </c>
      <c r="D225" s="64">
        <f t="shared" si="20"/>
        <v>11.997024916325771</v>
      </c>
      <c r="E225" s="67">
        <v>326.33999999999997</v>
      </c>
      <c r="F225" s="93">
        <f t="shared" si="21"/>
        <v>14.828093399521972</v>
      </c>
    </row>
    <row r="226" spans="1:6" ht="15.75" customHeight="1" x14ac:dyDescent="0.25">
      <c r="A226" s="61">
        <v>13</v>
      </c>
      <c r="B226" s="71" t="s">
        <v>566</v>
      </c>
      <c r="C226" s="68">
        <v>4474</v>
      </c>
      <c r="D226" s="64">
        <f t="shared" si="20"/>
        <v>11.09210363208132</v>
      </c>
      <c r="E226" s="67">
        <v>584</v>
      </c>
      <c r="F226" s="93">
        <f t="shared" si="21"/>
        <v>7.6609589041095889</v>
      </c>
    </row>
    <row r="227" spans="1:6" ht="15.75" customHeight="1" x14ac:dyDescent="0.25">
      <c r="A227" s="61">
        <v>14</v>
      </c>
      <c r="B227" s="71" t="s">
        <v>774</v>
      </c>
      <c r="C227" s="67"/>
      <c r="D227" s="61"/>
      <c r="E227" s="68">
        <v>7060</v>
      </c>
      <c r="F227" s="65"/>
    </row>
    <row r="228" spans="1:6" ht="15" customHeight="1" x14ac:dyDescent="0.25">
      <c r="A228" s="69"/>
      <c r="B228" s="69"/>
      <c r="C228" s="70">
        <f>SUM(C214:C227)</f>
        <v>40335</v>
      </c>
      <c r="D228" s="69"/>
      <c r="E228" s="69"/>
      <c r="F228" s="69"/>
    </row>
    <row r="229" spans="1:6" ht="15.75" customHeight="1" x14ac:dyDescent="0.25">
      <c r="A229" s="50" t="s">
        <v>783</v>
      </c>
      <c r="B229" s="50"/>
      <c r="C229" s="50"/>
      <c r="D229" s="50"/>
      <c r="E229" s="50"/>
      <c r="F229" s="50"/>
    </row>
    <row r="230" spans="1:6" ht="15.75" customHeight="1" x14ac:dyDescent="0.25">
      <c r="A230" s="51" t="s">
        <v>784</v>
      </c>
      <c r="B230" s="53"/>
      <c r="C230" s="53"/>
      <c r="D230" s="53"/>
      <c r="E230" s="53"/>
      <c r="F230" s="52"/>
    </row>
    <row r="231" spans="1:6" ht="41.25" customHeight="1" x14ac:dyDescent="0.25">
      <c r="A231" s="54" t="s">
        <v>2</v>
      </c>
      <c r="B231" s="54" t="s">
        <v>747</v>
      </c>
      <c r="C231" s="57" t="s">
        <v>4</v>
      </c>
      <c r="D231" s="58"/>
      <c r="E231" s="59" t="s">
        <v>748</v>
      </c>
      <c r="F231" s="59" t="s">
        <v>6</v>
      </c>
    </row>
    <row r="232" spans="1:6" ht="15.75" customHeight="1" x14ac:dyDescent="0.25">
      <c r="A232" s="55"/>
      <c r="B232" s="55"/>
      <c r="C232" s="56" t="s">
        <v>9</v>
      </c>
      <c r="D232" s="56" t="s">
        <v>10</v>
      </c>
      <c r="E232" s="60"/>
      <c r="F232" s="60"/>
    </row>
    <row r="233" spans="1:6" ht="15.75" customHeight="1" x14ac:dyDescent="0.25">
      <c r="A233" s="61">
        <v>1</v>
      </c>
      <c r="B233" s="71" t="s">
        <v>382</v>
      </c>
      <c r="C233" s="68">
        <v>4236</v>
      </c>
      <c r="D233" s="64">
        <f t="shared" ref="D233:D243" si="22">C233/$C$244*100</f>
        <v>7.3461318349721649</v>
      </c>
      <c r="E233" s="67">
        <v>205.02</v>
      </c>
      <c r="F233" s="66">
        <f t="shared" ref="F233:F243" si="23">C233/E233</f>
        <v>20.661398887913375</v>
      </c>
    </row>
    <row r="234" spans="1:6" ht="15.75" customHeight="1" x14ac:dyDescent="0.25">
      <c r="A234" s="61">
        <v>2</v>
      </c>
      <c r="B234" s="71" t="s">
        <v>571</v>
      </c>
      <c r="C234" s="68">
        <v>3846</v>
      </c>
      <c r="D234" s="64">
        <f t="shared" si="22"/>
        <v>6.6697882524322347</v>
      </c>
      <c r="E234" s="67">
        <v>159.58000000000001</v>
      </c>
      <c r="F234" s="66">
        <f t="shared" si="23"/>
        <v>24.100764506830426</v>
      </c>
    </row>
    <row r="235" spans="1:6" ht="15.75" customHeight="1" x14ac:dyDescent="0.25">
      <c r="A235" s="61">
        <v>3</v>
      </c>
      <c r="B235" s="71" t="s">
        <v>573</v>
      </c>
      <c r="C235" s="68">
        <v>4140</v>
      </c>
      <c r="D235" s="64">
        <f t="shared" si="22"/>
        <v>7.1796472608084905</v>
      </c>
      <c r="E235" s="67">
        <v>110.25</v>
      </c>
      <c r="F235" s="66">
        <f t="shared" si="23"/>
        <v>37.551020408163268</v>
      </c>
    </row>
    <row r="236" spans="1:6" ht="15.75" customHeight="1" x14ac:dyDescent="0.25">
      <c r="A236" s="61">
        <v>4</v>
      </c>
      <c r="B236" s="71" t="s">
        <v>575</v>
      </c>
      <c r="C236" s="68">
        <v>2652</v>
      </c>
      <c r="D236" s="64">
        <f t="shared" si="22"/>
        <v>4.5991363612715261</v>
      </c>
      <c r="E236" s="67">
        <v>228.1</v>
      </c>
      <c r="F236" s="66">
        <f t="shared" si="23"/>
        <v>11.626479614204296</v>
      </c>
    </row>
    <row r="237" spans="1:6" ht="15.75" customHeight="1" x14ac:dyDescent="0.25">
      <c r="A237" s="61">
        <v>5</v>
      </c>
      <c r="B237" s="71" t="s">
        <v>577</v>
      </c>
      <c r="C237" s="68">
        <v>4727</v>
      </c>
      <c r="D237" s="64">
        <f t="shared" si="22"/>
        <v>8.1976310632467957</v>
      </c>
      <c r="E237" s="67">
        <v>116.72</v>
      </c>
      <c r="F237" s="66">
        <f t="shared" si="23"/>
        <v>40.498629198080877</v>
      </c>
    </row>
    <row r="238" spans="1:6" ht="15.75" customHeight="1" x14ac:dyDescent="0.25">
      <c r="A238" s="61">
        <v>6</v>
      </c>
      <c r="B238" s="71" t="s">
        <v>579</v>
      </c>
      <c r="C238" s="68">
        <v>3778</v>
      </c>
      <c r="D238" s="64">
        <f t="shared" si="22"/>
        <v>6.5518616790662998</v>
      </c>
      <c r="E238" s="67">
        <v>130.19999999999999</v>
      </c>
      <c r="F238" s="66">
        <f t="shared" si="23"/>
        <v>29.016897081413212</v>
      </c>
    </row>
    <row r="239" spans="1:6" ht="15.75" customHeight="1" x14ac:dyDescent="0.25">
      <c r="A239" s="61">
        <v>7</v>
      </c>
      <c r="B239" s="71" t="s">
        <v>581</v>
      </c>
      <c r="C239" s="68">
        <v>6913</v>
      </c>
      <c r="D239" s="64">
        <f t="shared" si="22"/>
        <v>11.988623554098815</v>
      </c>
      <c r="E239" s="67">
        <v>92.58</v>
      </c>
      <c r="F239" s="66">
        <f t="shared" si="23"/>
        <v>74.670555195506594</v>
      </c>
    </row>
    <row r="240" spans="1:6" ht="15.75" customHeight="1" x14ac:dyDescent="0.25">
      <c r="A240" s="61">
        <v>8</v>
      </c>
      <c r="B240" s="71" t="s">
        <v>583</v>
      </c>
      <c r="C240" s="68">
        <v>7796</v>
      </c>
      <c r="D240" s="64">
        <f t="shared" si="22"/>
        <v>13.519934793541784</v>
      </c>
      <c r="E240" s="67">
        <v>189.81</v>
      </c>
      <c r="F240" s="66">
        <f t="shared" si="23"/>
        <v>41.07265159896739</v>
      </c>
    </row>
    <row r="241" spans="1:6" ht="15.75" customHeight="1" x14ac:dyDescent="0.25">
      <c r="A241" s="61">
        <v>9</v>
      </c>
      <c r="B241" s="71" t="s">
        <v>587</v>
      </c>
      <c r="C241" s="68">
        <v>10867</v>
      </c>
      <c r="D241" s="64">
        <f t="shared" si="22"/>
        <v>18.845706952465186</v>
      </c>
      <c r="E241" s="67">
        <v>309.14999999999998</v>
      </c>
      <c r="F241" s="66">
        <f t="shared" si="23"/>
        <v>35.15122109008572</v>
      </c>
    </row>
    <row r="242" spans="1:6" ht="15.75" customHeight="1" x14ac:dyDescent="0.25">
      <c r="A242" s="61">
        <v>10</v>
      </c>
      <c r="B242" s="71" t="s">
        <v>592</v>
      </c>
      <c r="C242" s="68">
        <v>3750</v>
      </c>
      <c r="D242" s="64">
        <f t="shared" si="22"/>
        <v>6.5033036782685603</v>
      </c>
      <c r="E242" s="67">
        <v>275.81</v>
      </c>
      <c r="F242" s="66">
        <f t="shared" si="23"/>
        <v>13.596316304702512</v>
      </c>
    </row>
    <row r="243" spans="1:6" ht="15.75" customHeight="1" x14ac:dyDescent="0.25">
      <c r="A243" s="61">
        <v>11</v>
      </c>
      <c r="B243" s="71" t="s">
        <v>594</v>
      </c>
      <c r="C243" s="68">
        <v>4958</v>
      </c>
      <c r="D243" s="64">
        <f t="shared" si="22"/>
        <v>8.5982345698281399</v>
      </c>
      <c r="E243" s="67">
        <v>267.7</v>
      </c>
      <c r="F243" s="66">
        <f t="shared" si="23"/>
        <v>18.520732162868885</v>
      </c>
    </row>
    <row r="244" spans="1:6" ht="15" customHeight="1" x14ac:dyDescent="0.25">
      <c r="A244" s="69"/>
      <c r="B244" s="69"/>
      <c r="C244" s="70">
        <f>SUM(C233:C243)</f>
        <v>57663</v>
      </c>
      <c r="D244" s="69"/>
      <c r="E244" s="69"/>
      <c r="F244" s="69"/>
    </row>
    <row r="245" spans="1:6" ht="15" customHeight="1" x14ac:dyDescent="0.25">
      <c r="A245" s="89"/>
      <c r="B245" s="89"/>
      <c r="C245" s="89"/>
      <c r="D245" s="89"/>
      <c r="E245" s="89"/>
      <c r="F245" s="89"/>
    </row>
    <row r="246" spans="1:6" ht="15.75" customHeight="1" x14ac:dyDescent="0.25">
      <c r="A246" s="90" t="s">
        <v>785</v>
      </c>
      <c r="B246" s="92"/>
      <c r="C246" s="92"/>
      <c r="D246" s="92"/>
      <c r="E246" s="92"/>
      <c r="F246" s="91"/>
    </row>
    <row r="247" spans="1:6" ht="15.75" customHeight="1" x14ac:dyDescent="0.25">
      <c r="A247" s="51" t="s">
        <v>786</v>
      </c>
      <c r="B247" s="53"/>
      <c r="C247" s="53"/>
      <c r="D247" s="53"/>
      <c r="E247" s="53"/>
      <c r="F247" s="52"/>
    </row>
    <row r="248" spans="1:6" ht="41.25" customHeight="1" x14ac:dyDescent="0.25">
      <c r="A248" s="54" t="s">
        <v>2</v>
      </c>
      <c r="B248" s="54" t="s">
        <v>747</v>
      </c>
      <c r="C248" s="57" t="s">
        <v>4</v>
      </c>
      <c r="D248" s="58"/>
      <c r="E248" s="59" t="s">
        <v>748</v>
      </c>
      <c r="F248" s="59" t="s">
        <v>6</v>
      </c>
    </row>
    <row r="249" spans="1:6" ht="15.75" customHeight="1" x14ac:dyDescent="0.25">
      <c r="A249" s="55"/>
      <c r="B249" s="55"/>
      <c r="C249" s="56" t="s">
        <v>9</v>
      </c>
      <c r="D249" s="56" t="s">
        <v>10</v>
      </c>
      <c r="E249" s="60"/>
      <c r="F249" s="60"/>
    </row>
    <row r="250" spans="1:6" ht="15.75" customHeight="1" x14ac:dyDescent="0.25">
      <c r="A250" s="61">
        <v>1</v>
      </c>
      <c r="B250" s="71" t="s">
        <v>599</v>
      </c>
      <c r="C250" s="68">
        <v>3555</v>
      </c>
      <c r="D250" s="64">
        <f t="shared" ref="D250:D261" si="24">C250/$C$262*100</f>
        <v>5.2401939829896378</v>
      </c>
      <c r="E250" s="94">
        <v>436.52</v>
      </c>
      <c r="F250" s="66">
        <f t="shared" ref="F250:F261" si="25">C250/E250</f>
        <v>8.1439567488316698</v>
      </c>
    </row>
    <row r="251" spans="1:6" ht="15.75" customHeight="1" x14ac:dyDescent="0.25">
      <c r="A251" s="61">
        <v>2</v>
      </c>
      <c r="B251" s="71" t="s">
        <v>601</v>
      </c>
      <c r="C251" s="68">
        <v>8491</v>
      </c>
      <c r="D251" s="64">
        <f t="shared" si="24"/>
        <v>12.51603012927286</v>
      </c>
      <c r="E251" s="94">
        <v>965.54</v>
      </c>
      <c r="F251" s="66">
        <f t="shared" si="25"/>
        <v>8.7940427118503646</v>
      </c>
    </row>
    <row r="252" spans="1:6" ht="15.75" customHeight="1" x14ac:dyDescent="0.25">
      <c r="A252" s="61">
        <v>3</v>
      </c>
      <c r="B252" s="71" t="s">
        <v>605</v>
      </c>
      <c r="C252" s="68">
        <v>1972</v>
      </c>
      <c r="D252" s="64">
        <f t="shared" si="24"/>
        <v>2.9067967748116921</v>
      </c>
      <c r="E252" s="94">
        <v>361.71</v>
      </c>
      <c r="F252" s="66">
        <f t="shared" si="25"/>
        <v>5.4518813414060991</v>
      </c>
    </row>
    <row r="253" spans="1:6" ht="15.75" customHeight="1" x14ac:dyDescent="0.25">
      <c r="A253" s="61">
        <v>4</v>
      </c>
      <c r="B253" s="71" t="s">
        <v>607</v>
      </c>
      <c r="C253" s="68">
        <v>5299</v>
      </c>
      <c r="D253" s="64">
        <f t="shared" si="24"/>
        <v>7.810910806149673</v>
      </c>
      <c r="E253" s="94">
        <v>563</v>
      </c>
      <c r="F253" s="66">
        <f t="shared" si="25"/>
        <v>9.412078152753109</v>
      </c>
    </row>
    <row r="254" spans="1:6" ht="15.75" customHeight="1" x14ac:dyDescent="0.25">
      <c r="A254" s="61">
        <v>5</v>
      </c>
      <c r="B254" s="71" t="s">
        <v>609</v>
      </c>
      <c r="C254" s="68">
        <v>8866</v>
      </c>
      <c r="D254" s="64">
        <f t="shared" si="24"/>
        <v>13.068793207647293</v>
      </c>
      <c r="E254" s="94">
        <v>717.53</v>
      </c>
      <c r="F254" s="66">
        <f t="shared" si="25"/>
        <v>12.356277786294649</v>
      </c>
    </row>
    <row r="255" spans="1:6" ht="15.75" customHeight="1" x14ac:dyDescent="0.25">
      <c r="A255" s="61">
        <v>6</v>
      </c>
      <c r="B255" s="71" t="s">
        <v>613</v>
      </c>
      <c r="C255" s="68">
        <v>3973</v>
      </c>
      <c r="D255" s="64">
        <f t="shared" si="24"/>
        <v>5.8563405610176735</v>
      </c>
      <c r="E255" s="94">
        <v>266.33999999999997</v>
      </c>
      <c r="F255" s="66">
        <f t="shared" si="25"/>
        <v>14.917023353608171</v>
      </c>
    </row>
    <row r="256" spans="1:6" ht="15.75" customHeight="1" x14ac:dyDescent="0.25">
      <c r="A256" s="61">
        <v>7</v>
      </c>
      <c r="B256" s="71" t="s">
        <v>615</v>
      </c>
      <c r="C256" s="68">
        <v>2791</v>
      </c>
      <c r="D256" s="64">
        <f t="shared" si="24"/>
        <v>4.1140313379814568</v>
      </c>
      <c r="E256" s="94">
        <v>212.84</v>
      </c>
      <c r="F256" s="66">
        <f t="shared" si="25"/>
        <v>13.113136628453297</v>
      </c>
    </row>
    <row r="257" spans="1:6" ht="15.75" customHeight="1" x14ac:dyDescent="0.25">
      <c r="A257" s="61">
        <v>8</v>
      </c>
      <c r="B257" s="71" t="s">
        <v>617</v>
      </c>
      <c r="C257" s="68">
        <v>2058</v>
      </c>
      <c r="D257" s="64">
        <f t="shared" si="24"/>
        <v>3.0335637741188957</v>
      </c>
      <c r="E257" s="94">
        <v>129</v>
      </c>
      <c r="F257" s="66">
        <f t="shared" si="25"/>
        <v>15.953488372093023</v>
      </c>
    </row>
    <row r="258" spans="1:6" ht="15.75" customHeight="1" x14ac:dyDescent="0.25">
      <c r="A258" s="61">
        <v>9</v>
      </c>
      <c r="B258" s="71" t="s">
        <v>619</v>
      </c>
      <c r="C258" s="68">
        <v>9476</v>
      </c>
      <c r="D258" s="64">
        <f t="shared" si="24"/>
        <v>13.967954481803039</v>
      </c>
      <c r="E258" s="94">
        <v>576</v>
      </c>
      <c r="F258" s="66">
        <f t="shared" si="25"/>
        <v>16.451388888888889</v>
      </c>
    </row>
    <row r="259" spans="1:6" ht="15.75" customHeight="1" x14ac:dyDescent="0.25">
      <c r="A259" s="61">
        <v>10</v>
      </c>
      <c r="B259" s="71" t="s">
        <v>624</v>
      </c>
      <c r="C259" s="68">
        <v>9426</v>
      </c>
      <c r="D259" s="64">
        <f t="shared" si="24"/>
        <v>13.894252738019782</v>
      </c>
      <c r="E259" s="94">
        <v>575</v>
      </c>
      <c r="F259" s="66">
        <f t="shared" si="25"/>
        <v>16.393043478260868</v>
      </c>
    </row>
    <row r="260" spans="1:6" ht="15.75" customHeight="1" x14ac:dyDescent="0.25">
      <c r="A260" s="61">
        <v>11</v>
      </c>
      <c r="B260" s="71" t="s">
        <v>627</v>
      </c>
      <c r="C260" s="68">
        <v>3764</v>
      </c>
      <c r="D260" s="64">
        <f t="shared" si="24"/>
        <v>5.5482672720036552</v>
      </c>
      <c r="E260" s="94">
        <v>455</v>
      </c>
      <c r="F260" s="66">
        <f t="shared" si="25"/>
        <v>8.2725274725274733</v>
      </c>
    </row>
    <row r="261" spans="1:6" ht="15.75" customHeight="1" x14ac:dyDescent="0.25">
      <c r="A261" s="61">
        <v>12</v>
      </c>
      <c r="B261" s="71" t="s">
        <v>629</v>
      </c>
      <c r="C261" s="68">
        <v>8170</v>
      </c>
      <c r="D261" s="64">
        <f t="shared" si="24"/>
        <v>12.042864934184342</v>
      </c>
      <c r="E261" s="94">
        <v>930</v>
      </c>
      <c r="F261" s="66">
        <f t="shared" si="25"/>
        <v>8.78494623655914</v>
      </c>
    </row>
    <row r="262" spans="1:6" ht="15" customHeight="1" x14ac:dyDescent="0.25">
      <c r="A262" s="69"/>
      <c r="B262" s="69"/>
      <c r="C262" s="70">
        <f>SUM(C250:C261)</f>
        <v>67841</v>
      </c>
      <c r="D262" s="69"/>
      <c r="E262" s="69"/>
      <c r="F262" s="69"/>
    </row>
    <row r="263" spans="1:6" ht="15.75" customHeight="1" x14ac:dyDescent="0.25">
      <c r="A263" s="50" t="s">
        <v>787</v>
      </c>
      <c r="B263" s="50"/>
      <c r="C263" s="50"/>
      <c r="D263" s="50"/>
      <c r="E263" s="50"/>
      <c r="F263" s="50"/>
    </row>
    <row r="264" spans="1:6" ht="15.75" customHeight="1" x14ac:dyDescent="0.25">
      <c r="A264" s="51" t="s">
        <v>788</v>
      </c>
      <c r="B264" s="53"/>
      <c r="C264" s="53"/>
      <c r="D264" s="53"/>
      <c r="E264" s="53"/>
      <c r="F264" s="52"/>
    </row>
    <row r="265" spans="1:6" ht="41.25" customHeight="1" x14ac:dyDescent="0.25">
      <c r="A265" s="54" t="s">
        <v>2</v>
      </c>
      <c r="B265" s="54" t="s">
        <v>747</v>
      </c>
      <c r="C265" s="57" t="s">
        <v>4</v>
      </c>
      <c r="D265" s="58"/>
      <c r="E265" s="59" t="s">
        <v>748</v>
      </c>
      <c r="F265" s="59" t="s">
        <v>6</v>
      </c>
    </row>
    <row r="266" spans="1:6" ht="15.75" customHeight="1" x14ac:dyDescent="0.25">
      <c r="A266" s="55"/>
      <c r="B266" s="55"/>
      <c r="C266" s="56" t="s">
        <v>9</v>
      </c>
      <c r="D266" s="56" t="s">
        <v>10</v>
      </c>
      <c r="E266" s="60"/>
      <c r="F266" s="60"/>
    </row>
    <row r="267" spans="1:6" ht="15.75" customHeight="1" x14ac:dyDescent="0.25">
      <c r="A267" s="61">
        <v>1</v>
      </c>
      <c r="B267" s="71" t="s">
        <v>633</v>
      </c>
      <c r="C267" s="68">
        <v>3884</v>
      </c>
      <c r="D267" s="64">
        <f t="shared" ref="D267:D279" si="26">C267/$C$280*100</f>
        <v>6.3712865602598381</v>
      </c>
      <c r="E267" s="94">
        <v>125.16</v>
      </c>
      <c r="F267" s="66">
        <f t="shared" ref="F267:F279" si="27">C267/E267</f>
        <v>31.032278683285394</v>
      </c>
    </row>
    <row r="268" spans="1:6" ht="15.75" customHeight="1" x14ac:dyDescent="0.25">
      <c r="A268" s="61">
        <v>2</v>
      </c>
      <c r="B268" s="71" t="s">
        <v>635</v>
      </c>
      <c r="C268" s="68">
        <v>3584</v>
      </c>
      <c r="D268" s="64">
        <f t="shared" si="26"/>
        <v>5.8791686488082542</v>
      </c>
      <c r="E268" s="94">
        <v>127.91</v>
      </c>
      <c r="F268" s="66">
        <f t="shared" si="27"/>
        <v>28.019701352513486</v>
      </c>
    </row>
    <row r="269" spans="1:6" ht="15.75" customHeight="1" x14ac:dyDescent="0.25">
      <c r="A269" s="61">
        <v>3</v>
      </c>
      <c r="B269" s="71" t="s">
        <v>637</v>
      </c>
      <c r="C269" s="68">
        <v>2991</v>
      </c>
      <c r="D269" s="64">
        <f t="shared" si="26"/>
        <v>4.9064155771722904</v>
      </c>
      <c r="E269" s="94">
        <v>105.66</v>
      </c>
      <c r="F269" s="66">
        <f t="shared" si="27"/>
        <v>28.307779670641683</v>
      </c>
    </row>
    <row r="270" spans="1:6" ht="15.75" customHeight="1" x14ac:dyDescent="0.25">
      <c r="A270" s="61">
        <v>4</v>
      </c>
      <c r="B270" s="71" t="s">
        <v>639</v>
      </c>
      <c r="C270" s="68">
        <v>5741</v>
      </c>
      <c r="D270" s="64">
        <f t="shared" si="26"/>
        <v>9.4174964321451426</v>
      </c>
      <c r="E270" s="94">
        <v>327.99</v>
      </c>
      <c r="F270" s="66">
        <f t="shared" si="27"/>
        <v>17.503582426293484</v>
      </c>
    </row>
    <row r="271" spans="1:6" ht="15.75" customHeight="1" x14ac:dyDescent="0.25">
      <c r="A271" s="61">
        <v>5</v>
      </c>
      <c r="B271" s="71" t="s">
        <v>641</v>
      </c>
      <c r="C271" s="68">
        <v>4211</v>
      </c>
      <c r="D271" s="64">
        <f t="shared" si="26"/>
        <v>6.9076950837420643</v>
      </c>
      <c r="E271" s="94">
        <v>234.82</v>
      </c>
      <c r="F271" s="66">
        <f t="shared" si="27"/>
        <v>17.932884762797038</v>
      </c>
    </row>
    <row r="272" spans="1:6" ht="15.75" customHeight="1" x14ac:dyDescent="0.25">
      <c r="A272" s="61">
        <v>6</v>
      </c>
      <c r="B272" s="71" t="s">
        <v>65</v>
      </c>
      <c r="C272" s="68">
        <v>6105</v>
      </c>
      <c r="D272" s="64">
        <f t="shared" si="26"/>
        <v>10.014599498039731</v>
      </c>
      <c r="E272" s="94">
        <v>227.15</v>
      </c>
      <c r="F272" s="66">
        <f t="shared" si="27"/>
        <v>26.876513317191282</v>
      </c>
    </row>
    <row r="273" spans="1:6" ht="15.75" customHeight="1" x14ac:dyDescent="0.25">
      <c r="A273" s="61">
        <v>7</v>
      </c>
      <c r="B273" s="71" t="s">
        <v>645</v>
      </c>
      <c r="C273" s="68">
        <v>5251</v>
      </c>
      <c r="D273" s="64">
        <f t="shared" si="26"/>
        <v>8.6137038434408879</v>
      </c>
      <c r="E273" s="94">
        <v>197</v>
      </c>
      <c r="F273" s="66">
        <f t="shared" si="27"/>
        <v>26.654822335025379</v>
      </c>
    </row>
    <row r="274" spans="1:6" ht="15.75" customHeight="1" x14ac:dyDescent="0.25">
      <c r="A274" s="61">
        <v>8</v>
      </c>
      <c r="B274" s="71" t="s">
        <v>647</v>
      </c>
      <c r="C274" s="68">
        <v>4350</v>
      </c>
      <c r="D274" s="64">
        <f t="shared" si="26"/>
        <v>7.1357097160479652</v>
      </c>
      <c r="E274" s="94">
        <v>148.35</v>
      </c>
      <c r="F274" s="66">
        <f t="shared" si="27"/>
        <v>29.322548028311427</v>
      </c>
    </row>
    <row r="275" spans="1:6" ht="15.75" customHeight="1" x14ac:dyDescent="0.25">
      <c r="A275" s="61">
        <v>9</v>
      </c>
      <c r="B275" s="71" t="s">
        <v>649</v>
      </c>
      <c r="C275" s="68">
        <v>3902</v>
      </c>
      <c r="D275" s="64">
        <f t="shared" si="26"/>
        <v>6.4008136349469336</v>
      </c>
      <c r="E275" s="94">
        <v>147.5</v>
      </c>
      <c r="F275" s="66">
        <f t="shared" si="27"/>
        <v>26.454237288135594</v>
      </c>
    </row>
    <row r="276" spans="1:6" ht="15.75" customHeight="1" x14ac:dyDescent="0.25">
      <c r="A276" s="61">
        <v>10</v>
      </c>
      <c r="B276" s="71" t="s">
        <v>651</v>
      </c>
      <c r="C276" s="68">
        <v>3877</v>
      </c>
      <c r="D276" s="64">
        <f t="shared" si="26"/>
        <v>6.3598038089926341</v>
      </c>
      <c r="E276" s="94">
        <v>158.43</v>
      </c>
      <c r="F276" s="66">
        <f t="shared" si="27"/>
        <v>24.47137537082623</v>
      </c>
    </row>
    <row r="277" spans="1:6" ht="15.75" customHeight="1" x14ac:dyDescent="0.25">
      <c r="A277" s="61">
        <v>11</v>
      </c>
      <c r="B277" s="71" t="s">
        <v>653</v>
      </c>
      <c r="C277" s="68">
        <v>5535</v>
      </c>
      <c r="D277" s="64">
        <f t="shared" si="26"/>
        <v>9.079575466281721</v>
      </c>
      <c r="E277" s="94">
        <v>225.04</v>
      </c>
      <c r="F277" s="66">
        <f t="shared" si="27"/>
        <v>24.595627444009956</v>
      </c>
    </row>
    <row r="278" spans="1:6" ht="15.75" customHeight="1" x14ac:dyDescent="0.25">
      <c r="A278" s="61">
        <v>12</v>
      </c>
      <c r="B278" s="71" t="s">
        <v>655</v>
      </c>
      <c r="C278" s="68">
        <v>4070</v>
      </c>
      <c r="D278" s="64">
        <f t="shared" si="26"/>
        <v>6.6763996653598197</v>
      </c>
      <c r="E278" s="94">
        <v>201.52</v>
      </c>
      <c r="F278" s="66">
        <f t="shared" si="27"/>
        <v>20.196506550218338</v>
      </c>
    </row>
    <row r="279" spans="1:6" ht="15.75" customHeight="1" x14ac:dyDescent="0.25">
      <c r="A279" s="61">
        <v>13</v>
      </c>
      <c r="B279" s="71" t="s">
        <v>657</v>
      </c>
      <c r="C279" s="68">
        <v>7460</v>
      </c>
      <c r="D279" s="64">
        <f t="shared" si="26"/>
        <v>12.237332064762716</v>
      </c>
      <c r="E279" s="94">
        <v>700</v>
      </c>
      <c r="F279" s="66">
        <f t="shared" si="27"/>
        <v>10.657142857142857</v>
      </c>
    </row>
    <row r="280" spans="1:6" ht="15" customHeight="1" x14ac:dyDescent="0.25">
      <c r="A280" s="69"/>
      <c r="B280" s="69"/>
      <c r="C280" s="70">
        <f>SUM(C267:C279)</f>
        <v>60961</v>
      </c>
      <c r="D280" s="69"/>
      <c r="E280" s="69"/>
      <c r="F280" s="69"/>
    </row>
    <row r="281" spans="1:6" ht="15.75" customHeight="1" x14ac:dyDescent="0.25">
      <c r="A281" s="50" t="s">
        <v>789</v>
      </c>
      <c r="B281" s="50"/>
      <c r="C281" s="50"/>
      <c r="D281" s="50"/>
      <c r="E281" s="50"/>
      <c r="F281" s="50"/>
    </row>
    <row r="282" spans="1:6" ht="15.75" customHeight="1" x14ac:dyDescent="0.25">
      <c r="A282" s="51" t="s">
        <v>790</v>
      </c>
      <c r="B282" s="53"/>
      <c r="C282" s="53"/>
      <c r="D282" s="53"/>
      <c r="E282" s="53"/>
      <c r="F282" s="52"/>
    </row>
    <row r="283" spans="1:6" ht="41.25" customHeight="1" x14ac:dyDescent="0.25">
      <c r="A283" s="54" t="s">
        <v>2</v>
      </c>
      <c r="B283" s="54" t="s">
        <v>747</v>
      </c>
      <c r="C283" s="57" t="s">
        <v>4</v>
      </c>
      <c r="D283" s="58"/>
      <c r="E283" s="59" t="s">
        <v>748</v>
      </c>
      <c r="F283" s="59" t="s">
        <v>6</v>
      </c>
    </row>
    <row r="284" spans="1:6" ht="15.75" customHeight="1" x14ac:dyDescent="0.25">
      <c r="A284" s="55"/>
      <c r="B284" s="55"/>
      <c r="C284" s="56" t="s">
        <v>9</v>
      </c>
      <c r="D284" s="56" t="s">
        <v>10</v>
      </c>
      <c r="E284" s="60"/>
      <c r="F284" s="60"/>
    </row>
    <row r="285" spans="1:6" ht="15.75" customHeight="1" x14ac:dyDescent="0.25">
      <c r="A285" s="61">
        <v>1</v>
      </c>
      <c r="B285" s="71" t="s">
        <v>662</v>
      </c>
      <c r="C285" s="68">
        <v>2588</v>
      </c>
      <c r="D285" s="64">
        <f t="shared" ref="D285:D298" si="28">C285/$C$299*100</f>
        <v>5.7668738997704843</v>
      </c>
      <c r="E285" s="94">
        <v>97.22</v>
      </c>
      <c r="F285" s="66">
        <f t="shared" ref="F285:F298" si="29">C285/E285</f>
        <v>26.620037029417816</v>
      </c>
    </row>
    <row r="286" spans="1:6" ht="15.75" customHeight="1" x14ac:dyDescent="0.25">
      <c r="A286" s="61">
        <v>2</v>
      </c>
      <c r="B286" s="71" t="s">
        <v>664</v>
      </c>
      <c r="C286" s="68">
        <v>1443</v>
      </c>
      <c r="D286" s="64">
        <f t="shared" si="28"/>
        <v>3.215455578581456</v>
      </c>
      <c r="E286" s="94">
        <v>149.01</v>
      </c>
      <c r="F286" s="66">
        <f t="shared" si="29"/>
        <v>9.6839138312864907</v>
      </c>
    </row>
    <row r="287" spans="1:6" ht="15.75" customHeight="1" x14ac:dyDescent="0.25">
      <c r="A287" s="61">
        <v>3</v>
      </c>
      <c r="B287" s="71" t="s">
        <v>666</v>
      </c>
      <c r="C287" s="68">
        <v>2504</v>
      </c>
      <c r="D287" s="64">
        <f t="shared" si="28"/>
        <v>5.5796956124518129</v>
      </c>
      <c r="E287" s="94">
        <v>152.82</v>
      </c>
      <c r="F287" s="66">
        <f t="shared" si="29"/>
        <v>16.3852898835231</v>
      </c>
    </row>
    <row r="288" spans="1:6" ht="15.75" customHeight="1" x14ac:dyDescent="0.25">
      <c r="A288" s="61">
        <v>4</v>
      </c>
      <c r="B288" s="71" t="s">
        <v>668</v>
      </c>
      <c r="C288" s="68">
        <v>3961</v>
      </c>
      <c r="D288" s="64">
        <f t="shared" si="28"/>
        <v>8.8263475722530469</v>
      </c>
      <c r="E288" s="94">
        <v>115.52</v>
      </c>
      <c r="F288" s="66">
        <f t="shared" si="29"/>
        <v>34.28843490304709</v>
      </c>
    </row>
    <row r="289" spans="1:6" ht="15.75" customHeight="1" x14ac:dyDescent="0.25">
      <c r="A289" s="61">
        <v>5</v>
      </c>
      <c r="B289" s="71" t="s">
        <v>670</v>
      </c>
      <c r="C289" s="68">
        <v>6260</v>
      </c>
      <c r="D289" s="64">
        <f t="shared" si="28"/>
        <v>13.949239031129531</v>
      </c>
      <c r="E289" s="94">
        <v>182.85</v>
      </c>
      <c r="F289" s="66">
        <f t="shared" si="29"/>
        <v>34.235712332512989</v>
      </c>
    </row>
    <row r="290" spans="1:6" ht="15.75" customHeight="1" x14ac:dyDescent="0.25">
      <c r="A290" s="61">
        <v>6</v>
      </c>
      <c r="B290" s="71" t="s">
        <v>672</v>
      </c>
      <c r="C290" s="68">
        <v>4011</v>
      </c>
      <c r="D290" s="64">
        <f t="shared" si="28"/>
        <v>8.9377632194665413</v>
      </c>
      <c r="E290" s="94">
        <v>164.06</v>
      </c>
      <c r="F290" s="66">
        <f t="shared" si="29"/>
        <v>24.448372546629283</v>
      </c>
    </row>
    <row r="291" spans="1:6" ht="15.75" customHeight="1" x14ac:dyDescent="0.25">
      <c r="A291" s="61">
        <v>7</v>
      </c>
      <c r="B291" s="71" t="s">
        <v>674</v>
      </c>
      <c r="C291" s="68">
        <v>4102</v>
      </c>
      <c r="D291" s="64">
        <f t="shared" si="28"/>
        <v>9.1405396973951021</v>
      </c>
      <c r="E291" s="94">
        <v>139.88999999999999</v>
      </c>
      <c r="F291" s="66">
        <f t="shared" si="29"/>
        <v>29.323039531060122</v>
      </c>
    </row>
    <row r="292" spans="1:6" ht="15.75" customHeight="1" x14ac:dyDescent="0.25">
      <c r="A292" s="61">
        <v>8</v>
      </c>
      <c r="B292" s="71" t="s">
        <v>676</v>
      </c>
      <c r="C292" s="68">
        <v>3066</v>
      </c>
      <c r="D292" s="64">
        <f t="shared" si="28"/>
        <v>6.8320074871314933</v>
      </c>
      <c r="E292" s="94">
        <v>141.52000000000001</v>
      </c>
      <c r="F292" s="66">
        <f t="shared" si="29"/>
        <v>21.664782362916899</v>
      </c>
    </row>
    <row r="293" spans="1:6" ht="15.75" customHeight="1" x14ac:dyDescent="0.25">
      <c r="A293" s="61">
        <v>9</v>
      </c>
      <c r="B293" s="71" t="s">
        <v>69</v>
      </c>
      <c r="C293" s="68">
        <v>2929</v>
      </c>
      <c r="D293" s="64">
        <f t="shared" si="28"/>
        <v>6.5267286137665179</v>
      </c>
      <c r="E293" s="94">
        <v>94.99</v>
      </c>
      <c r="F293" s="66">
        <f t="shared" si="29"/>
        <v>30.83482471839141</v>
      </c>
    </row>
    <row r="294" spans="1:6" ht="15.75" customHeight="1" x14ac:dyDescent="0.25">
      <c r="A294" s="61">
        <v>10</v>
      </c>
      <c r="B294" s="71" t="s">
        <v>679</v>
      </c>
      <c r="C294" s="68">
        <v>2195</v>
      </c>
      <c r="D294" s="64">
        <f t="shared" si="28"/>
        <v>4.8911469126724159</v>
      </c>
      <c r="E294" s="94">
        <v>94.54</v>
      </c>
      <c r="F294" s="66">
        <f t="shared" si="29"/>
        <v>23.217685635709749</v>
      </c>
    </row>
    <row r="295" spans="1:6" ht="15.75" customHeight="1" x14ac:dyDescent="0.25">
      <c r="A295" s="61">
        <v>11</v>
      </c>
      <c r="B295" s="71" t="s">
        <v>681</v>
      </c>
      <c r="C295" s="68">
        <v>2644</v>
      </c>
      <c r="D295" s="64">
        <f t="shared" si="28"/>
        <v>5.8916594246495979</v>
      </c>
      <c r="E295" s="94">
        <v>134.46</v>
      </c>
      <c r="F295" s="66">
        <f t="shared" si="29"/>
        <v>19.663840547374683</v>
      </c>
    </row>
    <row r="296" spans="1:6" ht="15.75" customHeight="1" x14ac:dyDescent="0.25">
      <c r="A296" s="61">
        <v>12</v>
      </c>
      <c r="B296" s="71" t="s">
        <v>683</v>
      </c>
      <c r="C296" s="68">
        <v>3300</v>
      </c>
      <c r="D296" s="64">
        <f t="shared" si="28"/>
        <v>7.3534327160906479</v>
      </c>
      <c r="E296" s="94">
        <v>120.65</v>
      </c>
      <c r="F296" s="66">
        <f t="shared" si="29"/>
        <v>27.351844177372563</v>
      </c>
    </row>
    <row r="297" spans="1:6" ht="15.75" customHeight="1" x14ac:dyDescent="0.25">
      <c r="A297" s="61">
        <v>13</v>
      </c>
      <c r="B297" s="71" t="s">
        <v>685</v>
      </c>
      <c r="C297" s="68">
        <v>4142</v>
      </c>
      <c r="D297" s="64">
        <f t="shared" si="28"/>
        <v>9.2296722151658983</v>
      </c>
      <c r="E297" s="94">
        <v>80.25</v>
      </c>
      <c r="F297" s="66">
        <f t="shared" si="29"/>
        <v>51.613707165109034</v>
      </c>
    </row>
    <row r="298" spans="1:6" ht="15.75" customHeight="1" x14ac:dyDescent="0.25">
      <c r="A298" s="61">
        <v>14</v>
      </c>
      <c r="B298" s="71" t="s">
        <v>687</v>
      </c>
      <c r="C298" s="68">
        <v>1732</v>
      </c>
      <c r="D298" s="64">
        <f t="shared" si="28"/>
        <v>3.859438019475455</v>
      </c>
      <c r="E298" s="94">
        <v>58</v>
      </c>
      <c r="F298" s="66">
        <f t="shared" si="29"/>
        <v>29.862068965517242</v>
      </c>
    </row>
    <row r="299" spans="1:6" ht="15" customHeight="1" x14ac:dyDescent="0.25">
      <c r="A299" s="69"/>
      <c r="B299" s="69"/>
      <c r="C299" s="70">
        <f>SUM(C285:C298)</f>
        <v>44877</v>
      </c>
      <c r="D299" s="69"/>
      <c r="E299" s="69"/>
      <c r="F299" s="69"/>
    </row>
    <row r="300" spans="1:6" ht="15.75" customHeight="1" x14ac:dyDescent="0.25">
      <c r="A300" s="50" t="s">
        <v>791</v>
      </c>
      <c r="B300" s="50"/>
      <c r="C300" s="50"/>
      <c r="D300" s="50"/>
      <c r="E300" s="50"/>
      <c r="F300" s="50"/>
    </row>
    <row r="301" spans="1:6" ht="15.75" customHeight="1" x14ac:dyDescent="0.25">
      <c r="A301" s="51" t="s">
        <v>792</v>
      </c>
      <c r="B301" s="53"/>
      <c r="C301" s="53"/>
      <c r="D301" s="53"/>
      <c r="E301" s="53"/>
      <c r="F301" s="52"/>
    </row>
    <row r="302" spans="1:6" ht="41.25" customHeight="1" x14ac:dyDescent="0.25">
      <c r="A302" s="54" t="s">
        <v>2</v>
      </c>
      <c r="B302" s="54" t="s">
        <v>747</v>
      </c>
      <c r="C302" s="57" t="s">
        <v>4</v>
      </c>
      <c r="D302" s="58"/>
      <c r="E302" s="59" t="s">
        <v>748</v>
      </c>
      <c r="F302" s="59" t="s">
        <v>6</v>
      </c>
    </row>
    <row r="303" spans="1:6" ht="15.75" customHeight="1" x14ac:dyDescent="0.25">
      <c r="A303" s="55"/>
      <c r="B303" s="55"/>
      <c r="C303" s="56" t="s">
        <v>9</v>
      </c>
      <c r="D303" s="56" t="s">
        <v>10</v>
      </c>
      <c r="E303" s="60"/>
      <c r="F303" s="60"/>
    </row>
    <row r="304" spans="1:6" ht="15.75" customHeight="1" x14ac:dyDescent="0.25">
      <c r="A304" s="61">
        <v>1</v>
      </c>
      <c r="B304" s="71" t="s">
        <v>691</v>
      </c>
      <c r="C304" s="68">
        <v>2251</v>
      </c>
      <c r="D304" s="64">
        <f t="shared" ref="D304:D312" si="30">C304/$C$313*100</f>
        <v>5.5489819060296801</v>
      </c>
      <c r="E304" s="94">
        <v>365.5</v>
      </c>
      <c r="F304" s="66">
        <f t="shared" ref="F304:F312" si="31">C304/E304</f>
        <v>6.1586867305061563</v>
      </c>
    </row>
    <row r="305" spans="1:6" ht="15.75" customHeight="1" x14ac:dyDescent="0.25">
      <c r="A305" s="61">
        <v>2</v>
      </c>
      <c r="B305" s="71" t="s">
        <v>693</v>
      </c>
      <c r="C305" s="68">
        <v>4666</v>
      </c>
      <c r="D305" s="64">
        <f t="shared" si="30"/>
        <v>11.502243257900705</v>
      </c>
      <c r="E305" s="94">
        <v>468.12</v>
      </c>
      <c r="F305" s="66">
        <f t="shared" si="31"/>
        <v>9.9675296932410493</v>
      </c>
    </row>
    <row r="306" spans="1:6" ht="15.75" customHeight="1" x14ac:dyDescent="0.25">
      <c r="A306" s="61">
        <v>3</v>
      </c>
      <c r="B306" s="71" t="s">
        <v>695</v>
      </c>
      <c r="C306" s="68">
        <v>5956</v>
      </c>
      <c r="D306" s="64">
        <f t="shared" si="30"/>
        <v>14.682246216042991</v>
      </c>
      <c r="E306" s="94">
        <v>523.16</v>
      </c>
      <c r="F306" s="66">
        <f t="shared" si="31"/>
        <v>11.384662435966053</v>
      </c>
    </row>
    <row r="307" spans="1:6" ht="15.75" customHeight="1" x14ac:dyDescent="0.25">
      <c r="A307" s="61">
        <v>4</v>
      </c>
      <c r="B307" s="71" t="s">
        <v>73</v>
      </c>
      <c r="C307" s="68">
        <v>9938</v>
      </c>
      <c r="D307" s="64">
        <f t="shared" si="30"/>
        <v>24.498348370556624</v>
      </c>
      <c r="E307" s="94">
        <v>669</v>
      </c>
      <c r="F307" s="66">
        <f t="shared" si="31"/>
        <v>14.855007473841555</v>
      </c>
    </row>
    <row r="308" spans="1:6" ht="15.75" customHeight="1" x14ac:dyDescent="0.25">
      <c r="A308" s="61">
        <v>5</v>
      </c>
      <c r="B308" s="71" t="s">
        <v>700</v>
      </c>
      <c r="C308" s="68">
        <v>2109</v>
      </c>
      <c r="D308" s="64">
        <f t="shared" si="30"/>
        <v>5.1989350687768079</v>
      </c>
      <c r="E308" s="94">
        <v>242.74</v>
      </c>
      <c r="F308" s="66">
        <f t="shared" si="31"/>
        <v>8.6883084782071354</v>
      </c>
    </row>
    <row r="309" spans="1:6" ht="15.75" customHeight="1" x14ac:dyDescent="0.25">
      <c r="A309" s="61">
        <v>6</v>
      </c>
      <c r="B309" s="71" t="s">
        <v>702</v>
      </c>
      <c r="C309" s="68">
        <v>4484</v>
      </c>
      <c r="D309" s="64">
        <f t="shared" si="30"/>
        <v>11.0535916777597</v>
      </c>
      <c r="E309" s="94">
        <v>648.29</v>
      </c>
      <c r="F309" s="66">
        <f t="shared" si="31"/>
        <v>6.91665766863595</v>
      </c>
    </row>
    <row r="310" spans="1:6" ht="15.75" customHeight="1" x14ac:dyDescent="0.25">
      <c r="A310" s="61">
        <v>7</v>
      </c>
      <c r="B310" s="71" t="s">
        <v>704</v>
      </c>
      <c r="C310" s="68">
        <v>4092</v>
      </c>
      <c r="D310" s="64">
        <f t="shared" si="30"/>
        <v>10.087265197455999</v>
      </c>
      <c r="E310" s="94">
        <v>412.39</v>
      </c>
      <c r="F310" s="66">
        <f t="shared" si="31"/>
        <v>9.9226460389437179</v>
      </c>
    </row>
    <row r="311" spans="1:6" ht="15.75" customHeight="1" x14ac:dyDescent="0.25">
      <c r="A311" s="61">
        <v>8</v>
      </c>
      <c r="B311" s="71" t="s">
        <v>706</v>
      </c>
      <c r="C311" s="68">
        <v>4559</v>
      </c>
      <c r="D311" s="64">
        <f t="shared" si="30"/>
        <v>11.23847557067495</v>
      </c>
      <c r="E311" s="94">
        <v>499.55</v>
      </c>
      <c r="F311" s="66">
        <f t="shared" si="31"/>
        <v>9.1262135922330092</v>
      </c>
    </row>
    <row r="312" spans="1:6" ht="15.75" customHeight="1" x14ac:dyDescent="0.25">
      <c r="A312" s="61">
        <v>9</v>
      </c>
      <c r="B312" s="71" t="s">
        <v>708</v>
      </c>
      <c r="C312" s="68">
        <v>2511</v>
      </c>
      <c r="D312" s="64">
        <f t="shared" si="30"/>
        <v>6.1899127348025438</v>
      </c>
      <c r="E312" s="94">
        <v>344.97</v>
      </c>
      <c r="F312" s="66">
        <f t="shared" si="31"/>
        <v>7.278893816853639</v>
      </c>
    </row>
    <row r="313" spans="1:6" ht="15" customHeight="1" x14ac:dyDescent="0.25">
      <c r="A313" s="69"/>
      <c r="B313" s="69"/>
      <c r="C313" s="70">
        <f>SUM(C304:C312)</f>
        <v>40566</v>
      </c>
      <c r="D313" s="69"/>
      <c r="E313" s="69"/>
      <c r="F313" s="69"/>
    </row>
    <row r="314" spans="1:6" ht="15.75" customHeight="1" x14ac:dyDescent="0.25">
      <c r="A314" s="50" t="s">
        <v>793</v>
      </c>
      <c r="B314" s="50"/>
      <c r="C314" s="50"/>
      <c r="D314" s="50"/>
      <c r="E314" s="50"/>
      <c r="F314" s="50"/>
    </row>
    <row r="315" spans="1:6" ht="15.75" customHeight="1" x14ac:dyDescent="0.25">
      <c r="A315" s="51" t="s">
        <v>794</v>
      </c>
      <c r="B315" s="53"/>
      <c r="C315" s="53"/>
      <c r="D315" s="53"/>
      <c r="E315" s="53"/>
      <c r="F315" s="52"/>
    </row>
    <row r="316" spans="1:6" ht="41.25" customHeight="1" x14ac:dyDescent="0.25">
      <c r="A316" s="54" t="s">
        <v>2</v>
      </c>
      <c r="B316" s="54" t="s">
        <v>747</v>
      </c>
      <c r="C316" s="57" t="s">
        <v>4</v>
      </c>
      <c r="D316" s="58"/>
      <c r="E316" s="59" t="s">
        <v>748</v>
      </c>
      <c r="F316" s="59" t="s">
        <v>6</v>
      </c>
    </row>
    <row r="317" spans="1:6" ht="15.75" customHeight="1" x14ac:dyDescent="0.25">
      <c r="A317" s="55"/>
      <c r="B317" s="55"/>
      <c r="C317" s="56" t="s">
        <v>9</v>
      </c>
      <c r="D317" s="56" t="s">
        <v>10</v>
      </c>
      <c r="E317" s="60"/>
      <c r="F317" s="60"/>
    </row>
    <row r="318" spans="1:6" ht="15.75" customHeight="1" x14ac:dyDescent="0.25">
      <c r="A318" s="61">
        <v>1</v>
      </c>
      <c r="B318" s="71" t="s">
        <v>712</v>
      </c>
      <c r="C318" s="68">
        <v>6315</v>
      </c>
      <c r="D318" s="64">
        <f t="shared" ref="D318:D323" si="32">C318/$C$325*100</f>
        <v>23.591601912731619</v>
      </c>
      <c r="E318" s="94">
        <v>506</v>
      </c>
      <c r="F318" s="66">
        <f t="shared" ref="F318:F323" si="33">C318/E318</f>
        <v>12.480237154150197</v>
      </c>
    </row>
    <row r="319" spans="1:6" ht="15.75" customHeight="1" x14ac:dyDescent="0.25">
      <c r="A319" s="61">
        <v>2</v>
      </c>
      <c r="B319" s="71" t="s">
        <v>714</v>
      </c>
      <c r="C319" s="68">
        <v>2968</v>
      </c>
      <c r="D319" s="64">
        <f t="shared" si="32"/>
        <v>11.08786610878661</v>
      </c>
      <c r="E319" s="94">
        <v>833</v>
      </c>
      <c r="F319" s="66">
        <f t="shared" si="33"/>
        <v>3.5630252100840338</v>
      </c>
    </row>
    <row r="320" spans="1:6" ht="15.75" customHeight="1" x14ac:dyDescent="0.25">
      <c r="A320" s="61">
        <v>3</v>
      </c>
      <c r="B320" s="71" t="s">
        <v>77</v>
      </c>
      <c r="C320" s="68">
        <v>5475</v>
      </c>
      <c r="D320" s="64">
        <f t="shared" si="32"/>
        <v>20.453526598924089</v>
      </c>
      <c r="E320" s="94">
        <v>454</v>
      </c>
      <c r="F320" s="66">
        <f t="shared" si="33"/>
        <v>12.059471365638766</v>
      </c>
    </row>
    <row r="321" spans="1:6" ht="15.75" customHeight="1" x14ac:dyDescent="0.25">
      <c r="A321" s="61">
        <v>4</v>
      </c>
      <c r="B321" s="71" t="s">
        <v>717</v>
      </c>
      <c r="C321" s="68">
        <v>4936</v>
      </c>
      <c r="D321" s="64">
        <f t="shared" si="32"/>
        <v>18.439928272564256</v>
      </c>
      <c r="E321" s="94">
        <v>582</v>
      </c>
      <c r="F321" s="66">
        <f t="shared" si="33"/>
        <v>8.4810996563573884</v>
      </c>
    </row>
    <row r="322" spans="1:6" ht="15.75" customHeight="1" x14ac:dyDescent="0.25">
      <c r="A322" s="61">
        <v>5</v>
      </c>
      <c r="B322" s="71" t="s">
        <v>719</v>
      </c>
      <c r="C322" s="68">
        <v>4191</v>
      </c>
      <c r="D322" s="64">
        <f t="shared" si="32"/>
        <v>15.656754333532577</v>
      </c>
      <c r="E322" s="94">
        <v>756</v>
      </c>
      <c r="F322" s="66">
        <f t="shared" si="33"/>
        <v>5.5436507936507935</v>
      </c>
    </row>
    <row r="323" spans="1:6" ht="15.75" customHeight="1" x14ac:dyDescent="0.25">
      <c r="A323" s="61">
        <v>6</v>
      </c>
      <c r="B323" s="71" t="s">
        <v>721</v>
      </c>
      <c r="C323" s="68">
        <v>2883</v>
      </c>
      <c r="D323" s="64">
        <f t="shared" si="32"/>
        <v>10.770322773460848</v>
      </c>
      <c r="E323" s="94">
        <v>551</v>
      </c>
      <c r="F323" s="66">
        <f t="shared" si="33"/>
        <v>5.2323049001814885</v>
      </c>
    </row>
    <row r="324" spans="1:6" ht="15.75" customHeight="1" x14ac:dyDescent="0.25">
      <c r="A324" s="61">
        <v>7</v>
      </c>
      <c r="B324" s="71" t="s">
        <v>774</v>
      </c>
      <c r="C324" s="67"/>
      <c r="D324" s="61"/>
      <c r="E324" s="94">
        <v>926.03</v>
      </c>
      <c r="F324" s="65"/>
    </row>
    <row r="325" spans="1:6" ht="15" customHeight="1" x14ac:dyDescent="0.25">
      <c r="A325" s="69"/>
      <c r="B325" s="69"/>
      <c r="C325" s="70">
        <f>SUM(C318:C324)</f>
        <v>26768</v>
      </c>
      <c r="D325" s="69"/>
      <c r="E325" s="69"/>
      <c r="F325" s="69"/>
    </row>
    <row r="326" spans="1:6" ht="15.75" customHeight="1" x14ac:dyDescent="0.25">
      <c r="A326" s="50" t="s">
        <v>795</v>
      </c>
      <c r="B326" s="50"/>
      <c r="C326" s="50"/>
      <c r="D326" s="50"/>
      <c r="E326" s="50"/>
      <c r="F326" s="50"/>
    </row>
    <row r="327" spans="1:6" ht="15.75" customHeight="1" x14ac:dyDescent="0.25">
      <c r="A327" s="51" t="s">
        <v>796</v>
      </c>
      <c r="B327" s="53"/>
      <c r="C327" s="53"/>
      <c r="D327" s="53"/>
      <c r="E327" s="53"/>
      <c r="F327" s="52"/>
    </row>
    <row r="328" spans="1:6" ht="41.25" customHeight="1" x14ac:dyDescent="0.25">
      <c r="A328" s="54" t="s">
        <v>2</v>
      </c>
      <c r="B328" s="54" t="s">
        <v>747</v>
      </c>
      <c r="C328" s="57" t="s">
        <v>4</v>
      </c>
      <c r="D328" s="58"/>
      <c r="E328" s="59" t="s">
        <v>748</v>
      </c>
      <c r="F328" s="59" t="s">
        <v>6</v>
      </c>
    </row>
    <row r="329" spans="1:6" ht="15.75" customHeight="1" x14ac:dyDescent="0.25">
      <c r="A329" s="55"/>
      <c r="B329" s="55"/>
      <c r="C329" s="56" t="s">
        <v>9</v>
      </c>
      <c r="D329" s="56" t="s">
        <v>10</v>
      </c>
      <c r="E329" s="60"/>
      <c r="F329" s="60"/>
    </row>
    <row r="330" spans="1:6" ht="15.75" customHeight="1" x14ac:dyDescent="0.25">
      <c r="A330" s="61">
        <v>1</v>
      </c>
      <c r="B330" s="71" t="s">
        <v>725</v>
      </c>
      <c r="C330" s="68">
        <v>6799</v>
      </c>
      <c r="D330" s="64">
        <f t="shared" ref="D330:D340" si="34">C330/$C$342*100</f>
        <v>18.410506363390198</v>
      </c>
      <c r="E330" s="94">
        <v>480.06</v>
      </c>
      <c r="F330" s="66">
        <f t="shared" ref="F330:F340" si="35">C330/E330</f>
        <v>14.162812981710619</v>
      </c>
    </row>
    <row r="331" spans="1:6" ht="15.75" customHeight="1" x14ac:dyDescent="0.25">
      <c r="A331" s="61">
        <v>2</v>
      </c>
      <c r="B331" s="71" t="s">
        <v>728</v>
      </c>
      <c r="C331" s="68">
        <v>1648</v>
      </c>
      <c r="D331" s="64">
        <f t="shared" si="34"/>
        <v>4.4624966152179795</v>
      </c>
      <c r="E331" s="94">
        <v>170.93</v>
      </c>
      <c r="F331" s="66">
        <f t="shared" si="35"/>
        <v>9.6413736617328727</v>
      </c>
    </row>
    <row r="332" spans="1:6" ht="15.75" customHeight="1" x14ac:dyDescent="0.25">
      <c r="A332" s="61">
        <v>3</v>
      </c>
      <c r="B332" s="71" t="s">
        <v>730</v>
      </c>
      <c r="C332" s="68">
        <v>3977</v>
      </c>
      <c r="D332" s="64">
        <f t="shared" si="34"/>
        <v>10.769022474952614</v>
      </c>
      <c r="E332" s="94">
        <v>295</v>
      </c>
      <c r="F332" s="66">
        <f t="shared" si="35"/>
        <v>13.481355932203391</v>
      </c>
    </row>
    <row r="333" spans="1:6" ht="15.75" customHeight="1" x14ac:dyDescent="0.25">
      <c r="A333" s="61">
        <v>4</v>
      </c>
      <c r="B333" s="71" t="s">
        <v>732</v>
      </c>
      <c r="C333" s="68">
        <v>3181</v>
      </c>
      <c r="D333" s="64">
        <f t="shared" si="34"/>
        <v>8.6135932845924721</v>
      </c>
      <c r="E333" s="94">
        <v>361.08</v>
      </c>
      <c r="F333" s="66">
        <f t="shared" si="35"/>
        <v>8.8096820649163625</v>
      </c>
    </row>
    <row r="334" spans="1:6" ht="15.75" customHeight="1" x14ac:dyDescent="0.25">
      <c r="A334" s="61">
        <v>5</v>
      </c>
      <c r="B334" s="71" t="s">
        <v>734</v>
      </c>
      <c r="C334" s="68">
        <v>4555</v>
      </c>
      <c r="D334" s="64">
        <f t="shared" si="34"/>
        <v>12.334145681018143</v>
      </c>
      <c r="E334" s="94">
        <v>391.68</v>
      </c>
      <c r="F334" s="66">
        <f t="shared" si="35"/>
        <v>11.629391339869281</v>
      </c>
    </row>
    <row r="335" spans="1:6" ht="15.75" customHeight="1" x14ac:dyDescent="0.25">
      <c r="A335" s="61">
        <v>6</v>
      </c>
      <c r="B335" s="71" t="s">
        <v>736</v>
      </c>
      <c r="C335" s="68">
        <v>2306</v>
      </c>
      <c r="D335" s="64">
        <f t="shared" si="34"/>
        <v>6.2442458705659361</v>
      </c>
      <c r="E335" s="94">
        <v>161.47999999999999</v>
      </c>
      <c r="F335" s="66">
        <f t="shared" si="35"/>
        <v>14.280406242259104</v>
      </c>
    </row>
    <row r="336" spans="1:6" ht="15.75" customHeight="1" x14ac:dyDescent="0.25">
      <c r="A336" s="61">
        <v>7</v>
      </c>
      <c r="B336" s="71" t="s">
        <v>738</v>
      </c>
      <c r="C336" s="68">
        <v>1827</v>
      </c>
      <c r="D336" s="64">
        <f t="shared" si="34"/>
        <v>4.9471974004874086</v>
      </c>
      <c r="E336" s="94">
        <v>114.8</v>
      </c>
      <c r="F336" s="66">
        <f t="shared" si="35"/>
        <v>15.914634146341465</v>
      </c>
    </row>
    <row r="337" spans="1:6" ht="15.75" customHeight="1" x14ac:dyDescent="0.25">
      <c r="A337" s="61">
        <v>8</v>
      </c>
      <c r="B337" s="71" t="s">
        <v>740</v>
      </c>
      <c r="C337" s="68">
        <v>3375</v>
      </c>
      <c r="D337" s="64">
        <f t="shared" si="34"/>
        <v>9.1389114541023559</v>
      </c>
      <c r="E337" s="94">
        <v>225</v>
      </c>
      <c r="F337" s="66">
        <f t="shared" si="35"/>
        <v>15</v>
      </c>
    </row>
    <row r="338" spans="1:6" ht="15.75" customHeight="1" x14ac:dyDescent="0.25">
      <c r="A338" s="61">
        <v>9</v>
      </c>
      <c r="B338" s="71" t="s">
        <v>147</v>
      </c>
      <c r="C338" s="68">
        <v>3129</v>
      </c>
      <c r="D338" s="64">
        <f t="shared" si="34"/>
        <v>8.4727863525588951</v>
      </c>
      <c r="E338" s="94">
        <v>175.79</v>
      </c>
      <c r="F338" s="66">
        <f t="shared" si="35"/>
        <v>17.799647306445191</v>
      </c>
    </row>
    <row r="339" spans="1:6" ht="15.75" customHeight="1" x14ac:dyDescent="0.25">
      <c r="A339" s="61">
        <v>10</v>
      </c>
      <c r="B339" s="71" t="s">
        <v>81</v>
      </c>
      <c r="C339" s="68">
        <v>4454</v>
      </c>
      <c r="D339" s="64">
        <f t="shared" si="34"/>
        <v>12.060655293799078</v>
      </c>
      <c r="E339" s="94">
        <v>185.13</v>
      </c>
      <c r="F339" s="66">
        <f t="shared" si="35"/>
        <v>24.058769513314967</v>
      </c>
    </row>
    <row r="340" spans="1:6" ht="15.75" customHeight="1" x14ac:dyDescent="0.25">
      <c r="A340" s="61">
        <v>11</v>
      </c>
      <c r="B340" s="71" t="s">
        <v>744</v>
      </c>
      <c r="C340" s="68">
        <v>1679</v>
      </c>
      <c r="D340" s="64">
        <f t="shared" si="34"/>
        <v>4.5464392093149204</v>
      </c>
      <c r="E340" s="94">
        <v>113</v>
      </c>
      <c r="F340" s="66">
        <f t="shared" si="35"/>
        <v>14.858407079646017</v>
      </c>
    </row>
    <row r="341" spans="1:6" ht="15.75" customHeight="1" x14ac:dyDescent="0.25">
      <c r="A341" s="61">
        <v>12</v>
      </c>
      <c r="B341" s="71" t="s">
        <v>774</v>
      </c>
      <c r="C341" s="67"/>
      <c r="D341" s="61"/>
      <c r="E341" s="95">
        <v>1127</v>
      </c>
      <c r="F341" s="65"/>
    </row>
    <row r="342" spans="1:6" ht="15" customHeight="1" x14ac:dyDescent="0.25">
      <c r="C342" s="96">
        <f>SUM(C330:C341)</f>
        <v>36930</v>
      </c>
    </row>
  </sheetData>
  <mergeCells count="130">
    <mergeCell ref="A326:F326"/>
    <mergeCell ref="A327:F327"/>
    <mergeCell ref="A328:A329"/>
    <mergeCell ref="B328:B329"/>
    <mergeCell ref="C328:D328"/>
    <mergeCell ref="E328:E329"/>
    <mergeCell ref="F328:F329"/>
    <mergeCell ref="A314:F314"/>
    <mergeCell ref="A315:F315"/>
    <mergeCell ref="A316:A317"/>
    <mergeCell ref="B316:B317"/>
    <mergeCell ref="C316:D316"/>
    <mergeCell ref="E316:E317"/>
    <mergeCell ref="F316:F317"/>
    <mergeCell ref="A300:F300"/>
    <mergeCell ref="A301:F301"/>
    <mergeCell ref="A302:A303"/>
    <mergeCell ref="B302:B303"/>
    <mergeCell ref="C302:D302"/>
    <mergeCell ref="E302:E303"/>
    <mergeCell ref="F302:F303"/>
    <mergeCell ref="A281:F281"/>
    <mergeCell ref="A282:F282"/>
    <mergeCell ref="A283:A284"/>
    <mergeCell ref="B283:B284"/>
    <mergeCell ref="C283:D283"/>
    <mergeCell ref="E283:E284"/>
    <mergeCell ref="F283:F284"/>
    <mergeCell ref="A263:F263"/>
    <mergeCell ref="A264:F264"/>
    <mergeCell ref="A265:A266"/>
    <mergeCell ref="B265:B266"/>
    <mergeCell ref="C265:D265"/>
    <mergeCell ref="E265:E266"/>
    <mergeCell ref="F265:F266"/>
    <mergeCell ref="A245:F245"/>
    <mergeCell ref="A246:F246"/>
    <mergeCell ref="A247:F247"/>
    <mergeCell ref="A248:A249"/>
    <mergeCell ref="B248:B249"/>
    <mergeCell ref="C248:D248"/>
    <mergeCell ref="E248:E249"/>
    <mergeCell ref="F248:F249"/>
    <mergeCell ref="A229:F229"/>
    <mergeCell ref="A230:F230"/>
    <mergeCell ref="A231:A232"/>
    <mergeCell ref="B231:B232"/>
    <mergeCell ref="C231:D231"/>
    <mergeCell ref="E231:E232"/>
    <mergeCell ref="F231:F232"/>
    <mergeCell ref="A209:F209"/>
    <mergeCell ref="A210:F210"/>
    <mergeCell ref="A211:F211"/>
    <mergeCell ref="A212:A213"/>
    <mergeCell ref="B212:B213"/>
    <mergeCell ref="C212:D212"/>
    <mergeCell ref="E212:E213"/>
    <mergeCell ref="F212:F213"/>
    <mergeCell ref="A196:F196"/>
    <mergeCell ref="A197:F197"/>
    <mergeCell ref="A198:A199"/>
    <mergeCell ref="B198:B199"/>
    <mergeCell ref="C198:D198"/>
    <mergeCell ref="E198:E199"/>
    <mergeCell ref="F198:F199"/>
    <mergeCell ref="A174:F174"/>
    <mergeCell ref="A175:F175"/>
    <mergeCell ref="A176:A177"/>
    <mergeCell ref="B176:B177"/>
    <mergeCell ref="C176:D176"/>
    <mergeCell ref="E176:E177"/>
    <mergeCell ref="F176:F177"/>
    <mergeCell ref="A149:F149"/>
    <mergeCell ref="A150:F150"/>
    <mergeCell ref="A151:A152"/>
    <mergeCell ref="B151:B152"/>
    <mergeCell ref="C151:D151"/>
    <mergeCell ref="E151:E152"/>
    <mergeCell ref="F151:F152"/>
    <mergeCell ref="A126:F126"/>
    <mergeCell ref="A127:F127"/>
    <mergeCell ref="A128:F128"/>
    <mergeCell ref="A129:F129"/>
    <mergeCell ref="A130:A131"/>
    <mergeCell ref="B130:B131"/>
    <mergeCell ref="C130:D130"/>
    <mergeCell ref="E130:E131"/>
    <mergeCell ref="F130:F131"/>
    <mergeCell ref="A104:F104"/>
    <mergeCell ref="A105:F105"/>
    <mergeCell ref="A106:A107"/>
    <mergeCell ref="B106:B107"/>
    <mergeCell ref="C106:D106"/>
    <mergeCell ref="E106:E107"/>
    <mergeCell ref="F106:F107"/>
    <mergeCell ref="A86:F86"/>
    <mergeCell ref="A87:F87"/>
    <mergeCell ref="A88:A89"/>
    <mergeCell ref="B88:B89"/>
    <mergeCell ref="C88:D88"/>
    <mergeCell ref="E88:E89"/>
    <mergeCell ref="F88:F89"/>
    <mergeCell ref="A62:F62"/>
    <mergeCell ref="A63:F63"/>
    <mergeCell ref="A64:A65"/>
    <mergeCell ref="B64:B65"/>
    <mergeCell ref="C64:D64"/>
    <mergeCell ref="E64:E65"/>
    <mergeCell ref="F64:F65"/>
    <mergeCell ref="A44:F44"/>
    <mergeCell ref="A45:F45"/>
    <mergeCell ref="A46:A47"/>
    <mergeCell ref="B46:B47"/>
    <mergeCell ref="C46:D46"/>
    <mergeCell ref="E46:E47"/>
    <mergeCell ref="F46:F47"/>
    <mergeCell ref="A25:F25"/>
    <mergeCell ref="A26:F26"/>
    <mergeCell ref="A27:A28"/>
    <mergeCell ref="B27:B28"/>
    <mergeCell ref="C27:D27"/>
    <mergeCell ref="E27:E28"/>
    <mergeCell ref="F27:F28"/>
    <mergeCell ref="A1:F1"/>
    <mergeCell ref="A2:F2"/>
    <mergeCell ref="A3:A4"/>
    <mergeCell ref="B3:B4"/>
    <mergeCell ref="C3:D3"/>
    <mergeCell ref="E3:E4"/>
    <mergeCell ref="F3:F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azizsembada</dc:creator>
  <cp:lastModifiedBy>azizsembada</cp:lastModifiedBy>
  <dcterms:created xsi:type="dcterms:W3CDTF">2022-07-19T01:49:33Z</dcterms:created>
  <dcterms:modified xsi:type="dcterms:W3CDTF">2022-07-19T01:49:33Z</dcterms:modified>
</cp:coreProperties>
</file>