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7\excel terbaru\"/>
    </mc:Choice>
  </mc:AlternateContent>
  <xr:revisionPtr revIDLastSave="0" documentId="8_{5BEA28DF-086E-45B5-A694-C1F003635DB8}" xr6:coauthVersionLast="47" xr6:coauthVersionMax="47" xr10:uidLastSave="{00000000-0000-0000-0000-000000000000}"/>
  <bookViews>
    <workbookView xWindow="4020" yWindow="4020" windowWidth="21600" windowHeight="11385" activeTab="1"/>
  </bookViews>
  <sheets>
    <sheet name="Page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2" i="2" l="1"/>
  <c r="O22" i="2" s="1"/>
  <c r="L22" i="2"/>
  <c r="G22" i="2"/>
  <c r="N21" i="2"/>
  <c r="O21" i="2" s="1"/>
  <c r="L21" i="2"/>
  <c r="G21" i="2"/>
  <c r="O20" i="2"/>
  <c r="N20" i="2"/>
  <c r="L20" i="2"/>
  <c r="G20" i="2"/>
  <c r="N19" i="2"/>
  <c r="O19" i="2" s="1"/>
  <c r="L19" i="2"/>
  <c r="G19" i="2"/>
  <c r="O18" i="2"/>
  <c r="N18" i="2"/>
  <c r="L18" i="2"/>
  <c r="G18" i="2"/>
  <c r="N17" i="2"/>
  <c r="O17" i="2" s="1"/>
  <c r="L17" i="2"/>
  <c r="G17" i="2"/>
  <c r="O16" i="2"/>
  <c r="N16" i="2"/>
  <c r="L16" i="2"/>
  <c r="G16" i="2"/>
  <c r="N15" i="2"/>
  <c r="O15" i="2" s="1"/>
  <c r="L15" i="2"/>
  <c r="G15" i="2"/>
  <c r="O14" i="2"/>
  <c r="N14" i="2"/>
  <c r="L14" i="2"/>
  <c r="G14" i="2"/>
  <c r="N13" i="2"/>
  <c r="O13" i="2" s="1"/>
  <c r="L13" i="2"/>
  <c r="G13" i="2"/>
  <c r="O12" i="2"/>
  <c r="N12" i="2"/>
  <c r="L12" i="2"/>
  <c r="G12" i="2"/>
  <c r="N11" i="2"/>
  <c r="O11" i="2" s="1"/>
  <c r="L11" i="2"/>
  <c r="G11" i="2"/>
  <c r="O10" i="2"/>
  <c r="N10" i="2"/>
  <c r="L10" i="2"/>
  <c r="G10" i="2"/>
  <c r="N9" i="2"/>
  <c r="O9" i="2" s="1"/>
  <c r="L9" i="2"/>
  <c r="G9" i="2"/>
  <c r="O8" i="2"/>
  <c r="N8" i="2"/>
  <c r="L8" i="2"/>
  <c r="G8" i="2"/>
  <c r="N7" i="2"/>
  <c r="O7" i="2" s="1"/>
  <c r="L7" i="2"/>
  <c r="G7" i="2"/>
  <c r="O6" i="2"/>
  <c r="N6" i="2"/>
  <c r="L6" i="2"/>
  <c r="G6" i="2"/>
  <c r="N5" i="2"/>
  <c r="O5" i="2" s="1"/>
  <c r="L5" i="2"/>
  <c r="L23" i="2" s="1"/>
  <c r="G5" i="2"/>
  <c r="G23" i="2" s="1"/>
  <c r="O23" i="2" l="1"/>
  <c r="N23" i="2"/>
</calcChain>
</file>

<file path=xl/sharedStrings.xml><?xml version="1.0" encoding="utf-8"?>
<sst xmlns="http://schemas.openxmlformats.org/spreadsheetml/2006/main" count="391" uniqueCount="121">
  <si>
    <t>Laporan Jumlah Jiwa per Kecamatan</t>
  </si>
  <si>
    <t>Kabupaten/Kota : 33.3 PURBALINGGA</t>
  </si>
  <si>
    <t>No</t>
  </si>
  <si>
    <t>Kecamatan</t>
  </si>
  <si>
    <t>Pria</t>
  </si>
  <si>
    <t>Wanita</t>
  </si>
  <si>
    <t>Jumlah</t>
  </si>
  <si>
    <t>Kode</t>
  </si>
  <si>
    <t>Nama</t>
  </si>
  <si>
    <t>%</t>
  </si>
  <si>
    <t>1</t>
  </si>
  <si>
    <t>33.3.01</t>
  </si>
  <si>
    <t>KEMANGKON</t>
  </si>
  <si>
    <t>50.16%</t>
  </si>
  <si>
    <t>49,84%</t>
  </si>
  <si>
    <t>6,38%</t>
  </si>
  <si>
    <t>2</t>
  </si>
  <si>
    <t>33.3.02</t>
  </si>
  <si>
    <t>BUKATEJA</t>
  </si>
  <si>
    <t>50.34%</t>
  </si>
  <si>
    <t>49,66%</t>
  </si>
  <si>
    <t>7,87%</t>
  </si>
  <si>
    <t>3</t>
  </si>
  <si>
    <t>33.3.03</t>
  </si>
  <si>
    <t>KEJOBONG</t>
  </si>
  <si>
    <t>50.47%</t>
  </si>
  <si>
    <t>49,53%</t>
  </si>
  <si>
    <t>5,13%</t>
  </si>
  <si>
    <t>4</t>
  </si>
  <si>
    <t>33.3.04</t>
  </si>
  <si>
    <t>KALIGONDANG</t>
  </si>
  <si>
    <t>50.32%</t>
  </si>
  <si>
    <t>49,68%</t>
  </si>
  <si>
    <t>6,56%</t>
  </si>
  <si>
    <t>5</t>
  </si>
  <si>
    <t>33.3.05</t>
  </si>
  <si>
    <t>PURBALINGGA</t>
  </si>
  <si>
    <t>49.56%</t>
  </si>
  <si>
    <t>50,44%</t>
  </si>
  <si>
    <t>5,96%</t>
  </si>
  <si>
    <t>6</t>
  </si>
  <si>
    <t>33.3.06</t>
  </si>
  <si>
    <t>KALIMANAH</t>
  </si>
  <si>
    <t>50.51%</t>
  </si>
  <si>
    <t>49,49%</t>
  </si>
  <si>
    <t>5,62%</t>
  </si>
  <si>
    <t>7</t>
  </si>
  <si>
    <t>33.3.07</t>
  </si>
  <si>
    <t>KUTASARI</t>
  </si>
  <si>
    <t>50.98%</t>
  </si>
  <si>
    <t>49,02%</t>
  </si>
  <si>
    <t>6,39%</t>
  </si>
  <si>
    <t>8</t>
  </si>
  <si>
    <t>33.3.08</t>
  </si>
  <si>
    <t>MREBET</t>
  </si>
  <si>
    <t>50.91%</t>
  </si>
  <si>
    <t>49,09%</t>
  </si>
  <si>
    <t>7,76%</t>
  </si>
  <si>
    <t>9</t>
  </si>
  <si>
    <t>33.3.09</t>
  </si>
  <si>
    <t>BOBOTSARI</t>
  </si>
  <si>
    <t>50.45%</t>
  </si>
  <si>
    <t>49,55%</t>
  </si>
  <si>
    <t>5,50%</t>
  </si>
  <si>
    <t>10</t>
  </si>
  <si>
    <t>33.3.10</t>
  </si>
  <si>
    <t>KARANGREJA</t>
  </si>
  <si>
    <t>51.19%</t>
  </si>
  <si>
    <t>48,81%</t>
  </si>
  <si>
    <t>4,58%</t>
  </si>
  <si>
    <t>11</t>
  </si>
  <si>
    <t>33.3.11</t>
  </si>
  <si>
    <t>KARANGANYAR</t>
  </si>
  <si>
    <t>51.15%</t>
  </si>
  <si>
    <t>48,85%</t>
  </si>
  <si>
    <t>4,09%</t>
  </si>
  <si>
    <t>12</t>
  </si>
  <si>
    <t>33.3.12</t>
  </si>
  <si>
    <t>KARANGMONCOL</t>
  </si>
  <si>
    <t>51.41%</t>
  </si>
  <si>
    <t>48,59%</t>
  </si>
  <si>
    <t>5,97%</t>
  </si>
  <si>
    <t>13</t>
  </si>
  <si>
    <t>33.3.13</t>
  </si>
  <si>
    <t>REMBANG</t>
  </si>
  <si>
    <t>51.26%</t>
  </si>
  <si>
    <t>48,74%</t>
  </si>
  <si>
    <t>6,96%</t>
  </si>
  <si>
    <t>14</t>
  </si>
  <si>
    <t>33.3.14</t>
  </si>
  <si>
    <t>BOJONGSARI</t>
  </si>
  <si>
    <t>6,15%</t>
  </si>
  <si>
    <t>15</t>
  </si>
  <si>
    <t>33.3.15</t>
  </si>
  <si>
    <t>PADAMARA</t>
  </si>
  <si>
    <t>4,53%</t>
  </si>
  <si>
    <t>16</t>
  </si>
  <si>
    <t>33.3.16</t>
  </si>
  <si>
    <t>PENGADEGAN</t>
  </si>
  <si>
    <t>50.40%</t>
  </si>
  <si>
    <t>49,60%</t>
  </si>
  <si>
    <t>4,08%</t>
  </si>
  <si>
    <t>17</t>
  </si>
  <si>
    <t>33.3.17</t>
  </si>
  <si>
    <t>KARANGJAMBU</t>
  </si>
  <si>
    <t>51.98%</t>
  </si>
  <si>
    <t>48,02%</t>
  </si>
  <si>
    <t>2,75%</t>
  </si>
  <si>
    <t>18</t>
  </si>
  <si>
    <t>33.3.18</t>
  </si>
  <si>
    <t>KERTANEGARA</t>
  </si>
  <si>
    <t>51.10%</t>
  </si>
  <si>
    <t>48,90%</t>
  </si>
  <si>
    <t>3,75%</t>
  </si>
  <si>
    <t>50,70%</t>
  </si>
  <si>
    <t>49,30%</t>
  </si>
  <si>
    <t>Jumlah Total</t>
  </si>
  <si>
    <t/>
  </si>
  <si>
    <t>1 / 1</t>
  </si>
  <si>
    <t>PENDUDUK &gt; 17 TAHUN</t>
  </si>
  <si>
    <t>Laporan Jumlah Jiwa per Kecamatan Tahun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</si>
</sst>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8" formatCode="_(* #,##0_);_(* \(#,##0\);_(* &quot;-&quot;??_);_(@_)"/>
  </numFmts>
  <fonts count="2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mbria"/>
      <family val="1"/>
    </font>
    <font>
      <sz val="12"/>
      <color indexed="8"/>
      <name val="Cambria"/>
      <family val="1"/>
    </font>
    <font>
      <b/>
      <sz val="14"/>
      <color indexed="8"/>
      <name val="Calibri"/>
      <family val="2"/>
    </font>
    <font>
      <sz val="1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3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6">
    <xf numFmtId="0" fontId="0" fillId="0" borderId="0" xfId="0"/>
    <xf numFmtId="0" fontId="25" fillId="33" borderId="0" xfId="0" applyNumberFormat="1" applyFont="1" applyFill="1" applyBorder="1" applyAlignment="1" applyProtection="1">
      <alignment horizontal="center" vertical="top" wrapText="1"/>
    </xf>
    <xf numFmtId="0" fontId="19" fillId="34" borderId="11" xfId="0" applyNumberFormat="1" applyFont="1" applyFill="1" applyBorder="1" applyAlignment="1" applyProtection="1">
      <alignment horizontal="left" vertical="center" wrapText="1"/>
    </xf>
    <xf numFmtId="0" fontId="19" fillId="34" borderId="12" xfId="0" applyNumberFormat="1" applyFont="1" applyFill="1" applyBorder="1" applyAlignment="1" applyProtection="1">
      <alignment horizontal="left" vertical="center" wrapText="1"/>
    </xf>
    <xf numFmtId="0" fontId="19" fillId="34" borderId="13" xfId="0" applyNumberFormat="1" applyFont="1" applyFill="1" applyBorder="1" applyAlignment="1" applyProtection="1">
      <alignment horizontal="left" vertical="center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0" fontId="22" fillId="35" borderId="14" xfId="0" applyNumberFormat="1" applyFont="1" applyFill="1" applyBorder="1" applyAlignment="1" applyProtection="1">
      <alignment horizontal="center" vertical="center" wrapText="1"/>
    </xf>
    <xf numFmtId="0" fontId="22" fillId="35" borderId="15" xfId="0" applyNumberFormat="1" applyFont="1" applyFill="1" applyBorder="1" applyAlignment="1" applyProtection="1">
      <alignment horizontal="center" vertical="center" wrapText="1"/>
    </xf>
    <xf numFmtId="0" fontId="22" fillId="35" borderId="11" xfId="0" applyNumberFormat="1" applyFont="1" applyFill="1" applyBorder="1" applyAlignment="1" applyProtection="1">
      <alignment horizontal="center" vertical="center" wrapText="1"/>
    </xf>
    <xf numFmtId="0" fontId="22" fillId="35" borderId="12" xfId="0" applyNumberFormat="1" applyFont="1" applyFill="1" applyBorder="1" applyAlignment="1" applyProtection="1">
      <alignment horizontal="center" vertical="center" wrapText="1"/>
    </xf>
    <xf numFmtId="0" fontId="21" fillId="36" borderId="10" xfId="0" applyNumberFormat="1" applyFont="1" applyFill="1" applyBorder="1" applyAlignment="1" applyProtection="1">
      <alignment horizontal="center" vertical="center" wrapText="1"/>
    </xf>
    <xf numFmtId="0" fontId="21" fillId="36" borderId="16" xfId="0" applyNumberFormat="1" applyFont="1" applyFill="1" applyBorder="1" applyAlignment="1" applyProtection="1">
      <alignment horizontal="center" vertical="center" wrapText="1"/>
    </xf>
    <xf numFmtId="0" fontId="21" fillId="36" borderId="11" xfId="0" applyNumberFormat="1" applyFont="1" applyFill="1" applyBorder="1" applyAlignment="1" applyProtection="1">
      <alignment horizontal="center" vertical="center" wrapText="1"/>
    </xf>
    <xf numFmtId="0" fontId="21" fillId="36" borderId="12" xfId="0" applyNumberFormat="1" applyFont="1" applyFill="1" applyBorder="1" applyAlignment="1" applyProtection="1">
      <alignment horizontal="center" vertical="center" wrapText="1"/>
    </xf>
    <xf numFmtId="0" fontId="21" fillId="36" borderId="13" xfId="0" applyNumberFormat="1" applyFont="1" applyFill="1" applyBorder="1" applyAlignment="1" applyProtection="1">
      <alignment horizontal="center" vertical="center" wrapText="1"/>
    </xf>
    <xf numFmtId="0" fontId="21" fillId="37" borderId="10" xfId="0" applyNumberFormat="1" applyFont="1" applyFill="1" applyBorder="1" applyAlignment="1" applyProtection="1">
      <alignment horizontal="center" vertical="center" wrapText="1"/>
    </xf>
    <xf numFmtId="0" fontId="21" fillId="37" borderId="11" xfId="0" applyNumberFormat="1" applyFont="1" applyFill="1" applyBorder="1" applyAlignment="1" applyProtection="1">
      <alignment horizontal="center" vertical="center" wrapText="1"/>
    </xf>
    <xf numFmtId="0" fontId="21" fillId="37" borderId="12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3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1" xfId="0" applyNumberFormat="1" applyFont="1" applyFill="1" applyBorder="1" applyAlignment="1" applyProtection="1">
      <alignment horizontal="right" vertical="center" wrapText="1"/>
    </xf>
    <xf numFmtId="0" fontId="21" fillId="33" borderId="12" xfId="0" applyNumberFormat="1" applyFont="1" applyFill="1" applyBorder="1" applyAlignment="1" applyProtection="1">
      <alignment horizontal="right" vertical="center" wrapText="1"/>
    </xf>
    <xf numFmtId="0" fontId="19" fillId="38" borderId="10" xfId="0" applyNumberFormat="1" applyFont="1" applyFill="1" applyBorder="1" applyAlignment="1" applyProtection="1">
      <alignment horizontal="right" vertical="center" wrapText="1"/>
    </xf>
    <xf numFmtId="0" fontId="19" fillId="38" borderId="11" xfId="0" applyNumberFormat="1" applyFont="1" applyFill="1" applyBorder="1" applyAlignment="1" applyProtection="1">
      <alignment horizontal="right" vertical="center" wrapText="1"/>
    </xf>
    <xf numFmtId="0" fontId="19" fillId="38" borderId="12" xfId="0" applyNumberFormat="1" applyFont="1" applyFill="1" applyBorder="1" applyAlignment="1" applyProtection="1">
      <alignment horizontal="right" vertical="center" wrapText="1"/>
    </xf>
    <xf numFmtId="0" fontId="19" fillId="38" borderId="13" xfId="0" applyNumberFormat="1" applyFont="1" applyFill="1" applyBorder="1" applyAlignment="1" applyProtection="1">
      <alignment horizontal="right" vertical="center" wrapText="1"/>
    </xf>
    <xf numFmtId="3" fontId="19" fillId="38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0" fontId="20" fillId="35" borderId="11" xfId="0" applyNumberFormat="1" applyFont="1" applyFill="1" applyBorder="1" applyAlignment="1" applyProtection="1">
      <alignment horizontal="right" vertical="center" wrapText="1"/>
    </xf>
    <xf numFmtId="0" fontId="20" fillId="35" borderId="12" xfId="0" applyNumberFormat="1" applyFont="1" applyFill="1" applyBorder="1" applyAlignment="1" applyProtection="1">
      <alignment horizontal="right" vertical="center" wrapText="1"/>
    </xf>
    <xf numFmtId="0" fontId="20" fillId="35" borderId="13" xfId="0" applyNumberFormat="1" applyFont="1" applyFill="1" applyBorder="1" applyAlignment="1" applyProtection="1">
      <alignment horizontal="right" vertical="center" wrapText="1"/>
    </xf>
    <xf numFmtId="3" fontId="20" fillId="36" borderId="10" xfId="0" applyNumberFormat="1" applyFont="1" applyFill="1" applyBorder="1" applyAlignment="1" applyProtection="1">
      <alignment horizontal="right" vertical="center" wrapText="1"/>
    </xf>
    <xf numFmtId="3" fontId="20" fillId="37" borderId="10" xfId="0" applyNumberFormat="1" applyFont="1" applyFill="1" applyBorder="1" applyAlignment="1" applyProtection="1">
      <alignment horizontal="right" vertical="center" wrapText="1"/>
    </xf>
    <xf numFmtId="0" fontId="26" fillId="33" borderId="17" xfId="0" applyNumberFormat="1" applyFont="1" applyFill="1" applyBorder="1" applyAlignment="1" applyProtection="1">
      <alignment horizontal="left" vertical="top"/>
    </xf>
    <xf numFmtId="0" fontId="22" fillId="33" borderId="0" xfId="0" applyNumberFormat="1" applyFont="1" applyFill="1" applyBorder="1" applyAlignment="1" applyProtection="1">
      <alignment horizontal="right" vertical="center" wrapText="1"/>
    </xf>
    <xf numFmtId="0" fontId="25" fillId="33" borderId="18" xfId="0" applyNumberFormat="1" applyFont="1" applyFill="1" applyBorder="1" applyAlignment="1" applyProtection="1">
      <alignment horizontal="center" vertical="top" wrapText="1"/>
    </xf>
    <xf numFmtId="0" fontId="21" fillId="36" borderId="13" xfId="0" applyNumberFormat="1" applyFont="1" applyFill="1" applyBorder="1" applyAlignment="1" applyProtection="1">
      <alignment horizontal="center" vertical="center" wrapText="1"/>
    </xf>
    <xf numFmtId="0" fontId="21" fillId="37" borderId="13" xfId="0" applyNumberFormat="1" applyFont="1" applyFill="1" applyBorder="1" applyAlignment="1" applyProtection="1">
      <alignment horizontal="center" vertical="center" wrapText="1"/>
    </xf>
    <xf numFmtId="0" fontId="21" fillId="36" borderId="14" xfId="0" applyNumberFormat="1" applyFont="1" applyFill="1" applyBorder="1" applyAlignment="1" applyProtection="1">
      <alignment horizontal="center" vertical="center" wrapText="1"/>
    </xf>
    <xf numFmtId="0" fontId="21" fillId="36" borderId="19" xfId="0" applyNumberFormat="1" applyFont="1" applyFill="1" applyBorder="1" applyAlignment="1" applyProtection="1">
      <alignment horizontal="center" vertical="center" wrapText="1"/>
    </xf>
    <xf numFmtId="0" fontId="21" fillId="36" borderId="19" xfId="0" applyNumberFormat="1" applyFont="1" applyFill="1" applyBorder="1" applyAlignment="1" applyProtection="1">
      <alignment horizontal="center" vertical="center" wrapText="1"/>
    </xf>
    <xf numFmtId="168" fontId="18" fillId="0" borderId="0" xfId="1" applyNumberFormat="1" applyFont="1"/>
    <xf numFmtId="168" fontId="18" fillId="0" borderId="20" xfId="1" applyNumberFormat="1" applyFont="1" applyBorder="1"/>
    <xf numFmtId="3" fontId="21" fillId="33" borderId="20" xfId="0" applyNumberFormat="1" applyFont="1" applyFill="1" applyBorder="1" applyAlignment="1" applyProtection="1">
      <alignment horizontal="right" vertical="center" wrapText="1"/>
    </xf>
    <xf numFmtId="0" fontId="21" fillId="33" borderId="21" xfId="0" applyNumberFormat="1" applyFont="1" applyFill="1" applyBorder="1" applyAlignment="1" applyProtection="1">
      <alignment horizontal="right" vertical="center" wrapText="1"/>
    </xf>
    <xf numFmtId="0" fontId="21" fillId="33" borderId="22" xfId="0" applyNumberFormat="1" applyFont="1" applyFill="1" applyBorder="1" applyAlignment="1" applyProtection="1">
      <alignment horizontal="right" vertical="center" wrapText="1"/>
    </xf>
    <xf numFmtId="3" fontId="21" fillId="33" borderId="12" xfId="0" applyNumberFormat="1" applyFont="1" applyFill="1" applyBorder="1" applyAlignment="1" applyProtection="1">
      <alignment horizontal="right" vertical="center" wrapText="1"/>
    </xf>
    <xf numFmtId="168" fontId="19" fillId="38" borderId="15" xfId="0" applyNumberFormat="1" applyFont="1" applyFill="1" applyBorder="1" applyAlignment="1" applyProtection="1">
      <alignment horizontal="right" vertical="center" wrapText="1"/>
    </xf>
    <xf numFmtId="3" fontId="19" fillId="38" borderId="15" xfId="0" applyNumberFormat="1" applyFont="1" applyFill="1" applyBorder="1" applyAlignment="1" applyProtection="1">
      <alignment horizontal="right" vertical="center" wrapText="1"/>
    </xf>
    <xf numFmtId="0" fontId="19" fillId="38" borderId="23" xfId="0" applyNumberFormat="1" applyFont="1" applyFill="1" applyBorder="1" applyAlignment="1" applyProtection="1">
      <alignment horizontal="right" vertical="center" wrapText="1"/>
    </xf>
    <xf numFmtId="0" fontId="19" fillId="38" borderId="24" xfId="0" applyNumberFormat="1" applyFont="1" applyFill="1" applyBorder="1" applyAlignment="1" applyProtection="1">
      <alignment horizontal="right" vertical="center" wrapText="1"/>
    </xf>
    <xf numFmtId="0" fontId="19" fillId="38" borderId="24" xfId="0" applyNumberFormat="1" applyFont="1" applyFill="1" applyBorder="1" applyAlignment="1" applyProtection="1">
      <alignment horizontal="right" vertical="center" wrapText="1"/>
    </xf>
    <xf numFmtId="168" fontId="19" fillId="38" borderId="24" xfId="0" applyNumberFormat="1" applyFont="1" applyFill="1" applyBorder="1" applyAlignment="1" applyProtection="1">
      <alignment horizontal="right" vertical="center" wrapText="1"/>
    </xf>
    <xf numFmtId="0" fontId="19" fillId="38" borderId="12" xfId="0" applyNumberFormat="1" applyFont="1" applyFill="1" applyBorder="1" applyAlignment="1" applyProtection="1">
      <alignment horizontal="right" vertical="center" wrapText="1"/>
    </xf>
    <xf numFmtId="0" fontId="0" fillId="33" borderId="0" xfId="0" applyFill="1"/>
    <xf numFmtId="0" fontId="24" fillId="33" borderId="0" xfId="0" applyFont="1" applyFill="1"/>
    <xf numFmtId="0" fontId="23" fillId="33" borderId="0" xfId="0" applyNumberFormat="1" applyFont="1" applyFill="1" applyBorder="1" applyAlignment="1" applyProtection="1">
      <alignment horizontal="center" vertical="top" wrapText="1"/>
    </xf>
    <xf numFmtId="0" fontId="24" fillId="33" borderId="10" xfId="0" applyNumberFormat="1" applyFont="1" applyFill="1" applyBorder="1" applyAlignment="1" applyProtection="1">
      <alignment horizontal="center" vertical="center" wrapText="1"/>
    </xf>
    <xf numFmtId="0" fontId="24" fillId="33" borderId="14" xfId="0" applyNumberFormat="1" applyFont="1" applyFill="1" applyBorder="1" applyAlignment="1" applyProtection="1">
      <alignment horizontal="center" vertical="center" wrapText="1"/>
    </xf>
    <xf numFmtId="0" fontId="24" fillId="33" borderId="15" xfId="0" applyNumberFormat="1" applyFont="1" applyFill="1" applyBorder="1" applyAlignment="1" applyProtection="1">
      <alignment horizontal="center" vertical="center" wrapText="1"/>
    </xf>
    <xf numFmtId="0" fontId="24" fillId="33" borderId="11" xfId="0" applyNumberFormat="1" applyFont="1" applyFill="1" applyBorder="1" applyAlignment="1" applyProtection="1">
      <alignment horizontal="center" vertical="center" wrapText="1"/>
    </xf>
    <xf numFmtId="0" fontId="24" fillId="33" borderId="12" xfId="0" applyNumberFormat="1" applyFont="1" applyFill="1" applyBorder="1" applyAlignment="1" applyProtection="1">
      <alignment horizontal="center" vertical="center" wrapText="1"/>
    </xf>
    <xf numFmtId="0" fontId="24" fillId="33" borderId="13" xfId="0" applyNumberFormat="1" applyFont="1" applyFill="1" applyBorder="1" applyAlignment="1" applyProtection="1">
      <alignment horizontal="center" vertical="center" wrapText="1"/>
    </xf>
    <xf numFmtId="0" fontId="24" fillId="33" borderId="10" xfId="0" applyNumberFormat="1" applyFont="1" applyFill="1" applyBorder="1" applyAlignment="1" applyProtection="1">
      <alignment horizontal="right" vertical="center" wrapText="1"/>
    </xf>
    <xf numFmtId="0" fontId="24" fillId="33" borderId="10" xfId="0" applyNumberFormat="1" applyFont="1" applyFill="1" applyBorder="1" applyAlignment="1" applyProtection="1">
      <alignment horizontal="left" vertical="center" wrapText="1"/>
    </xf>
    <xf numFmtId="3" fontId="24" fillId="33" borderId="10" xfId="0" applyNumberFormat="1" applyFont="1" applyFill="1" applyBorder="1" applyAlignment="1" applyProtection="1">
      <alignment horizontal="center" vertical="center" wrapText="1"/>
    </xf>
    <xf numFmtId="0" fontId="23" fillId="33" borderId="11" xfId="0" applyNumberFormat="1" applyFont="1" applyFill="1" applyBorder="1" applyAlignment="1" applyProtection="1">
      <alignment horizontal="right" vertical="center" wrapText="1"/>
    </xf>
    <xf numFmtId="0" fontId="23" fillId="33" borderId="12" xfId="0" applyNumberFormat="1" applyFont="1" applyFill="1" applyBorder="1" applyAlignment="1" applyProtection="1">
      <alignment horizontal="right" vertical="center" wrapText="1"/>
    </xf>
    <xf numFmtId="0" fontId="23" fillId="33" borderId="13" xfId="0" applyNumberFormat="1" applyFont="1" applyFill="1" applyBorder="1" applyAlignment="1" applyProtection="1">
      <alignment horizontal="right" vertical="center" wrapText="1"/>
    </xf>
    <xf numFmtId="3" fontId="23" fillId="33" borderId="10" xfId="0" applyNumberFormat="1" applyFont="1" applyFill="1" applyBorder="1" applyAlignment="1" applyProtection="1">
      <alignment horizontal="center" vertical="center" wrapText="1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0" fontId="23" fillId="33" borderId="11" xfId="0" applyNumberFormat="1" applyFont="1" applyFill="1" applyBorder="1" applyAlignment="1" applyProtection="1">
      <alignment horizontal="center" vertical="center" wrapText="1"/>
    </xf>
    <xf numFmtId="0" fontId="23" fillId="33" borderId="12" xfId="0" applyNumberFormat="1" applyFont="1" applyFill="1" applyBorder="1" applyAlignment="1" applyProtection="1">
      <alignment horizontal="center" vertical="center" wrapText="1"/>
    </xf>
    <xf numFmtId="0" fontId="24" fillId="33" borderId="17" xfId="0" applyNumberFormat="1" applyFont="1" applyFill="1" applyBorder="1" applyAlignment="1" applyProtection="1">
      <alignment horizontal="left" vertical="top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sqref="A1:XFD1048576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7.5703125" customWidth="1"/>
    <col min="4" max="4" width="9" customWidth="1"/>
    <col min="5" max="5" width="6.28515625" customWidth="1"/>
    <col min="6" max="6" width="9" customWidth="1"/>
    <col min="7" max="7" width="2.7109375" customWidth="1"/>
    <col min="8" max="8" width="3.5703125" customWidth="1"/>
    <col min="9" max="9" width="12.5703125" customWidth="1"/>
    <col min="10" max="10" width="6.28515625" customWidth="1"/>
  </cols>
  <sheetData>
    <row r="1" spans="1:10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4"/>
      <c r="I2" s="4"/>
      <c r="J2" s="3"/>
    </row>
    <row r="3" spans="1:10" ht="13.7" customHeight="1" x14ac:dyDescent="0.25">
      <c r="A3" s="6" t="s">
        <v>2</v>
      </c>
      <c r="B3" s="8" t="s">
        <v>3</v>
      </c>
      <c r="C3" s="9"/>
      <c r="D3" s="12" t="s">
        <v>4</v>
      </c>
      <c r="E3" s="13"/>
      <c r="F3" s="12" t="s">
        <v>5</v>
      </c>
      <c r="G3" s="14"/>
      <c r="H3" s="13"/>
      <c r="I3" s="16" t="s">
        <v>6</v>
      </c>
      <c r="J3" s="17"/>
    </row>
    <row r="4" spans="1:10" ht="13.7" customHeight="1" x14ac:dyDescent="0.25">
      <c r="A4" s="7"/>
      <c r="B4" s="5" t="s">
        <v>7</v>
      </c>
      <c r="C4" s="5" t="s">
        <v>8</v>
      </c>
      <c r="D4" s="10" t="s">
        <v>6</v>
      </c>
      <c r="E4" s="10" t="s">
        <v>9</v>
      </c>
      <c r="F4" s="10" t="s">
        <v>6</v>
      </c>
      <c r="G4" s="12" t="s">
        <v>9</v>
      </c>
      <c r="H4" s="13"/>
      <c r="I4" s="15" t="s">
        <v>3</v>
      </c>
      <c r="J4" s="15" t="s">
        <v>9</v>
      </c>
    </row>
    <row r="5" spans="1:10" ht="13.7" customHeight="1" x14ac:dyDescent="0.25">
      <c r="A5" s="18" t="s">
        <v>10</v>
      </c>
      <c r="B5" s="19" t="s">
        <v>11</v>
      </c>
      <c r="C5" s="20" t="s">
        <v>12</v>
      </c>
      <c r="D5" s="21">
        <v>30593</v>
      </c>
      <c r="E5" s="18" t="s">
        <v>13</v>
      </c>
      <c r="F5" s="21">
        <v>30396</v>
      </c>
      <c r="G5" s="22" t="s">
        <v>14</v>
      </c>
      <c r="H5" s="23"/>
      <c r="I5" s="21">
        <v>60989</v>
      </c>
      <c r="J5" s="18" t="s">
        <v>15</v>
      </c>
    </row>
    <row r="6" spans="1:10" ht="13.7" customHeight="1" x14ac:dyDescent="0.25">
      <c r="A6" s="18" t="s">
        <v>16</v>
      </c>
      <c r="B6" s="19" t="s">
        <v>17</v>
      </c>
      <c r="C6" s="20" t="s">
        <v>18</v>
      </c>
      <c r="D6" s="21">
        <v>37859</v>
      </c>
      <c r="E6" s="18" t="s">
        <v>19</v>
      </c>
      <c r="F6" s="21">
        <v>37353</v>
      </c>
      <c r="G6" s="22" t="s">
        <v>20</v>
      </c>
      <c r="H6" s="23"/>
      <c r="I6" s="21">
        <v>75212</v>
      </c>
      <c r="J6" s="18" t="s">
        <v>21</v>
      </c>
    </row>
    <row r="7" spans="1:10" ht="13.7" customHeight="1" x14ac:dyDescent="0.25">
      <c r="A7" s="18" t="s">
        <v>22</v>
      </c>
      <c r="B7" s="19" t="s">
        <v>23</v>
      </c>
      <c r="C7" s="20" t="s">
        <v>24</v>
      </c>
      <c r="D7" s="21">
        <v>24745</v>
      </c>
      <c r="E7" s="18" t="s">
        <v>25</v>
      </c>
      <c r="F7" s="21">
        <v>24283</v>
      </c>
      <c r="G7" s="22" t="s">
        <v>26</v>
      </c>
      <c r="H7" s="23"/>
      <c r="I7" s="21">
        <v>49028</v>
      </c>
      <c r="J7" s="18" t="s">
        <v>27</v>
      </c>
    </row>
    <row r="8" spans="1:10" ht="13.7" customHeight="1" x14ac:dyDescent="0.25">
      <c r="A8" s="18" t="s">
        <v>28</v>
      </c>
      <c r="B8" s="19" t="s">
        <v>29</v>
      </c>
      <c r="C8" s="20" t="s">
        <v>30</v>
      </c>
      <c r="D8" s="21">
        <v>31555</v>
      </c>
      <c r="E8" s="18" t="s">
        <v>31</v>
      </c>
      <c r="F8" s="21">
        <v>31151</v>
      </c>
      <c r="G8" s="22" t="s">
        <v>32</v>
      </c>
      <c r="H8" s="23"/>
      <c r="I8" s="21">
        <v>62706</v>
      </c>
      <c r="J8" s="18" t="s">
        <v>33</v>
      </c>
    </row>
    <row r="9" spans="1:10" ht="13.7" customHeight="1" x14ac:dyDescent="0.25">
      <c r="A9" s="18" t="s">
        <v>34</v>
      </c>
      <c r="B9" s="19" t="s">
        <v>35</v>
      </c>
      <c r="C9" s="20" t="s">
        <v>36</v>
      </c>
      <c r="D9" s="21">
        <v>28210</v>
      </c>
      <c r="E9" s="18" t="s">
        <v>37</v>
      </c>
      <c r="F9" s="21">
        <v>28713</v>
      </c>
      <c r="G9" s="22" t="s">
        <v>38</v>
      </c>
      <c r="H9" s="23"/>
      <c r="I9" s="21">
        <v>56923</v>
      </c>
      <c r="J9" s="18" t="s">
        <v>39</v>
      </c>
    </row>
    <row r="10" spans="1:10" ht="13.7" customHeight="1" x14ac:dyDescent="0.25">
      <c r="A10" s="18" t="s">
        <v>40</v>
      </c>
      <c r="B10" s="19" t="s">
        <v>41</v>
      </c>
      <c r="C10" s="20" t="s">
        <v>42</v>
      </c>
      <c r="D10" s="21">
        <v>27126</v>
      </c>
      <c r="E10" s="18" t="s">
        <v>43</v>
      </c>
      <c r="F10" s="21">
        <v>26574</v>
      </c>
      <c r="G10" s="22" t="s">
        <v>44</v>
      </c>
      <c r="H10" s="23"/>
      <c r="I10" s="21">
        <v>53700</v>
      </c>
      <c r="J10" s="18" t="s">
        <v>45</v>
      </c>
    </row>
    <row r="11" spans="1:10" ht="13.7" customHeight="1" x14ac:dyDescent="0.25">
      <c r="A11" s="18" t="s">
        <v>46</v>
      </c>
      <c r="B11" s="19" t="s">
        <v>47</v>
      </c>
      <c r="C11" s="20" t="s">
        <v>48</v>
      </c>
      <c r="D11" s="21">
        <v>31149</v>
      </c>
      <c r="E11" s="18" t="s">
        <v>49</v>
      </c>
      <c r="F11" s="21">
        <v>29952</v>
      </c>
      <c r="G11" s="22" t="s">
        <v>50</v>
      </c>
      <c r="H11" s="23"/>
      <c r="I11" s="21">
        <v>61101</v>
      </c>
      <c r="J11" s="18" t="s">
        <v>51</v>
      </c>
    </row>
    <row r="12" spans="1:10" ht="13.7" customHeight="1" x14ac:dyDescent="0.25">
      <c r="A12" s="18" t="s">
        <v>52</v>
      </c>
      <c r="B12" s="19" t="s">
        <v>53</v>
      </c>
      <c r="C12" s="20" t="s">
        <v>54</v>
      </c>
      <c r="D12" s="21">
        <v>37748</v>
      </c>
      <c r="E12" s="18" t="s">
        <v>55</v>
      </c>
      <c r="F12" s="21">
        <v>36399</v>
      </c>
      <c r="G12" s="22" t="s">
        <v>56</v>
      </c>
      <c r="H12" s="23"/>
      <c r="I12" s="21">
        <v>74147</v>
      </c>
      <c r="J12" s="18" t="s">
        <v>57</v>
      </c>
    </row>
    <row r="13" spans="1:10" ht="13.7" customHeight="1" x14ac:dyDescent="0.25">
      <c r="A13" s="18" t="s">
        <v>58</v>
      </c>
      <c r="B13" s="19" t="s">
        <v>59</v>
      </c>
      <c r="C13" s="20" t="s">
        <v>60</v>
      </c>
      <c r="D13" s="21">
        <v>26514</v>
      </c>
      <c r="E13" s="18" t="s">
        <v>61</v>
      </c>
      <c r="F13" s="21">
        <v>26045</v>
      </c>
      <c r="G13" s="22" t="s">
        <v>62</v>
      </c>
      <c r="H13" s="23"/>
      <c r="I13" s="21">
        <v>52559</v>
      </c>
      <c r="J13" s="18" t="s">
        <v>63</v>
      </c>
    </row>
    <row r="14" spans="1:10" ht="13.7" customHeight="1" x14ac:dyDescent="0.25">
      <c r="A14" s="18" t="s">
        <v>64</v>
      </c>
      <c r="B14" s="19" t="s">
        <v>65</v>
      </c>
      <c r="C14" s="20" t="s">
        <v>66</v>
      </c>
      <c r="D14" s="21">
        <v>22401</v>
      </c>
      <c r="E14" s="18" t="s">
        <v>67</v>
      </c>
      <c r="F14" s="21">
        <v>21357</v>
      </c>
      <c r="G14" s="22" t="s">
        <v>68</v>
      </c>
      <c r="H14" s="23"/>
      <c r="I14" s="21">
        <v>43758</v>
      </c>
      <c r="J14" s="18" t="s">
        <v>69</v>
      </c>
    </row>
    <row r="15" spans="1:10" ht="13.7" customHeight="1" x14ac:dyDescent="0.25">
      <c r="A15" s="18" t="s">
        <v>70</v>
      </c>
      <c r="B15" s="19" t="s">
        <v>71</v>
      </c>
      <c r="C15" s="20" t="s">
        <v>72</v>
      </c>
      <c r="D15" s="21">
        <v>19974</v>
      </c>
      <c r="E15" s="18" t="s">
        <v>73</v>
      </c>
      <c r="F15" s="21">
        <v>19079</v>
      </c>
      <c r="G15" s="22" t="s">
        <v>74</v>
      </c>
      <c r="H15" s="23"/>
      <c r="I15" s="21">
        <v>39053</v>
      </c>
      <c r="J15" s="18" t="s">
        <v>75</v>
      </c>
    </row>
    <row r="16" spans="1:10" ht="13.7" customHeight="1" x14ac:dyDescent="0.25">
      <c r="A16" s="18" t="s">
        <v>76</v>
      </c>
      <c r="B16" s="19" t="s">
        <v>77</v>
      </c>
      <c r="C16" s="20" t="s">
        <v>78</v>
      </c>
      <c r="D16" s="21">
        <v>29327</v>
      </c>
      <c r="E16" s="18" t="s">
        <v>79</v>
      </c>
      <c r="F16" s="21">
        <v>27720</v>
      </c>
      <c r="G16" s="22" t="s">
        <v>80</v>
      </c>
      <c r="H16" s="23"/>
      <c r="I16" s="21">
        <v>57047</v>
      </c>
      <c r="J16" s="18" t="s">
        <v>81</v>
      </c>
    </row>
    <row r="17" spans="1:10" ht="13.7" customHeight="1" x14ac:dyDescent="0.25">
      <c r="A17" s="18" t="s">
        <v>82</v>
      </c>
      <c r="B17" s="19" t="s">
        <v>83</v>
      </c>
      <c r="C17" s="20" t="s">
        <v>84</v>
      </c>
      <c r="D17" s="21">
        <v>34088</v>
      </c>
      <c r="E17" s="18" t="s">
        <v>85</v>
      </c>
      <c r="F17" s="21">
        <v>32407</v>
      </c>
      <c r="G17" s="22" t="s">
        <v>86</v>
      </c>
      <c r="H17" s="23"/>
      <c r="I17" s="21">
        <v>66495</v>
      </c>
      <c r="J17" s="18" t="s">
        <v>87</v>
      </c>
    </row>
    <row r="18" spans="1:10" ht="13.7" customHeight="1" x14ac:dyDescent="0.25">
      <c r="A18" s="18" t="s">
        <v>88</v>
      </c>
      <c r="B18" s="19" t="s">
        <v>89</v>
      </c>
      <c r="C18" s="20" t="s">
        <v>90</v>
      </c>
      <c r="D18" s="21">
        <v>29951</v>
      </c>
      <c r="E18" s="18" t="s">
        <v>49</v>
      </c>
      <c r="F18" s="21">
        <v>28800</v>
      </c>
      <c r="G18" s="22" t="s">
        <v>50</v>
      </c>
      <c r="H18" s="23"/>
      <c r="I18" s="21">
        <v>58751</v>
      </c>
      <c r="J18" s="18" t="s">
        <v>91</v>
      </c>
    </row>
    <row r="19" spans="1:10" ht="13.7" customHeight="1" x14ac:dyDescent="0.25">
      <c r="A19" s="18" t="s">
        <v>92</v>
      </c>
      <c r="B19" s="19" t="s">
        <v>93</v>
      </c>
      <c r="C19" s="20" t="s">
        <v>94</v>
      </c>
      <c r="D19" s="21">
        <v>21789</v>
      </c>
      <c r="E19" s="18" t="s">
        <v>19</v>
      </c>
      <c r="F19" s="21">
        <v>21493</v>
      </c>
      <c r="G19" s="22" t="s">
        <v>20</v>
      </c>
      <c r="H19" s="23"/>
      <c r="I19" s="21">
        <v>43282</v>
      </c>
      <c r="J19" s="18" t="s">
        <v>95</v>
      </c>
    </row>
    <row r="20" spans="1:10" ht="13.7" customHeight="1" x14ac:dyDescent="0.25">
      <c r="A20" s="18" t="s">
        <v>96</v>
      </c>
      <c r="B20" s="19" t="s">
        <v>97</v>
      </c>
      <c r="C20" s="20" t="s">
        <v>98</v>
      </c>
      <c r="D20" s="21">
        <v>19634</v>
      </c>
      <c r="E20" s="18" t="s">
        <v>99</v>
      </c>
      <c r="F20" s="21">
        <v>19325</v>
      </c>
      <c r="G20" s="22" t="s">
        <v>100</v>
      </c>
      <c r="H20" s="23"/>
      <c r="I20" s="21">
        <v>38959</v>
      </c>
      <c r="J20" s="18" t="s">
        <v>101</v>
      </c>
    </row>
    <row r="21" spans="1:10" ht="13.7" customHeight="1" x14ac:dyDescent="0.25">
      <c r="A21" s="18" t="s">
        <v>102</v>
      </c>
      <c r="B21" s="19" t="s">
        <v>103</v>
      </c>
      <c r="C21" s="20" t="s">
        <v>104</v>
      </c>
      <c r="D21" s="21">
        <v>13670</v>
      </c>
      <c r="E21" s="18" t="s">
        <v>105</v>
      </c>
      <c r="F21" s="21">
        <v>12628</v>
      </c>
      <c r="G21" s="22" t="s">
        <v>106</v>
      </c>
      <c r="H21" s="23"/>
      <c r="I21" s="21">
        <v>26298</v>
      </c>
      <c r="J21" s="18" t="s">
        <v>107</v>
      </c>
    </row>
    <row r="22" spans="1:10" ht="13.7" customHeight="1" x14ac:dyDescent="0.25">
      <c r="A22" s="18" t="s">
        <v>108</v>
      </c>
      <c r="B22" s="19" t="s">
        <v>109</v>
      </c>
      <c r="C22" s="20" t="s">
        <v>110</v>
      </c>
      <c r="D22" s="21">
        <v>18322</v>
      </c>
      <c r="E22" s="18" t="s">
        <v>111</v>
      </c>
      <c r="F22" s="21">
        <v>17535</v>
      </c>
      <c r="G22" s="22" t="s">
        <v>112</v>
      </c>
      <c r="H22" s="23"/>
      <c r="I22" s="21">
        <v>35857</v>
      </c>
      <c r="J22" s="18" t="s">
        <v>113</v>
      </c>
    </row>
    <row r="23" spans="1:10" ht="13.7" customHeight="1" x14ac:dyDescent="0.25">
      <c r="A23" s="25" t="s">
        <v>6</v>
      </c>
      <c r="B23" s="27"/>
      <c r="C23" s="26"/>
      <c r="D23" s="28">
        <v>484655</v>
      </c>
      <c r="E23" s="24" t="s">
        <v>114</v>
      </c>
      <c r="F23" s="28">
        <v>471210</v>
      </c>
      <c r="G23" s="25" t="s">
        <v>115</v>
      </c>
      <c r="H23" s="26"/>
      <c r="I23" s="29">
        <v>955865</v>
      </c>
      <c r="J23" s="24">
        <v>0</v>
      </c>
    </row>
    <row r="24" spans="1:10" ht="21.95" customHeight="1" thickBot="1" x14ac:dyDescent="0.3">
      <c r="A24" s="30" t="s">
        <v>116</v>
      </c>
      <c r="B24" s="32"/>
      <c r="C24" s="31"/>
      <c r="D24" s="33">
        <v>484655</v>
      </c>
      <c r="E24" s="24" t="s">
        <v>114</v>
      </c>
      <c r="F24" s="33">
        <v>471210</v>
      </c>
      <c r="G24" s="25" t="s">
        <v>115</v>
      </c>
      <c r="H24" s="26"/>
      <c r="I24" s="34">
        <v>955865</v>
      </c>
      <c r="J24" s="24">
        <v>0</v>
      </c>
    </row>
    <row r="25" spans="1:10" ht="0.75" customHeight="1" thickTop="1" x14ac:dyDescent="0.25">
      <c r="A25" s="35" t="s">
        <v>117</v>
      </c>
      <c r="B25" s="35"/>
      <c r="C25" s="35"/>
      <c r="D25" s="35"/>
      <c r="E25" s="35"/>
      <c r="F25" s="35"/>
      <c r="G25" s="35"/>
      <c r="H25" s="35"/>
      <c r="I25" s="35"/>
      <c r="J25" s="35"/>
    </row>
    <row r="26" spans="1:10" ht="13.7" customHeight="1" x14ac:dyDescent="0.25">
      <c r="H26" s="36" t="s">
        <v>118</v>
      </c>
      <c r="I26" s="36"/>
      <c r="J26" s="36"/>
    </row>
  </sheetData>
  <mergeCells count="32">
    <mergeCell ref="A23:C23"/>
    <mergeCell ref="G23:H23"/>
    <mergeCell ref="A24:C24"/>
    <mergeCell ref="G24:H24"/>
    <mergeCell ref="A25:J25"/>
    <mergeCell ref="H26:J26"/>
    <mergeCell ref="G17:H17"/>
    <mergeCell ref="G18:H18"/>
    <mergeCell ref="G19:H19"/>
    <mergeCell ref="G20:H20"/>
    <mergeCell ref="G21:H21"/>
    <mergeCell ref="G22:H22"/>
    <mergeCell ref="G11:H11"/>
    <mergeCell ref="G12:H12"/>
    <mergeCell ref="G13:H13"/>
    <mergeCell ref="G14:H14"/>
    <mergeCell ref="G15:H15"/>
    <mergeCell ref="G16:H16"/>
    <mergeCell ref="G5:H5"/>
    <mergeCell ref="G6:H6"/>
    <mergeCell ref="G7:H7"/>
    <mergeCell ref="G8:H8"/>
    <mergeCell ref="G9:H9"/>
    <mergeCell ref="G10:H10"/>
    <mergeCell ref="A1:J1"/>
    <mergeCell ref="A2:J2"/>
    <mergeCell ref="A3:A4"/>
    <mergeCell ref="B3:C3"/>
    <mergeCell ref="D3:E3"/>
    <mergeCell ref="F3:H3"/>
    <mergeCell ref="I3:J3"/>
    <mergeCell ref="G4:H4"/>
  </mergeCells>
  <pageMargins left="0.75" right="0.75" top="0.75" bottom="0.75" header="0.5" footer="0.5"/>
  <pageSetup paperSize="258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R23" sqref="R23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7.5703125" customWidth="1"/>
    <col min="4" max="4" width="9" hidden="1" customWidth="1"/>
    <col min="5" max="5" width="6.28515625" hidden="1" customWidth="1"/>
    <col min="6" max="6" width="8.5703125" hidden="1" customWidth="1"/>
    <col min="7" max="7" width="8.5703125" customWidth="1"/>
    <col min="8" max="8" width="9" hidden="1" customWidth="1"/>
    <col min="9" max="9" width="2.7109375" hidden="1" customWidth="1"/>
    <col min="10" max="10" width="3.5703125" hidden="1" customWidth="1"/>
    <col min="11" max="11" width="9.5703125" hidden="1" customWidth="1"/>
    <col min="12" max="12" width="9.5703125" customWidth="1"/>
    <col min="13" max="14" width="12.5703125" hidden="1" customWidth="1"/>
    <col min="15" max="15" width="12.5703125" customWidth="1"/>
    <col min="16" max="16" width="6.28515625" hidden="1" customWidth="1"/>
  </cols>
  <sheetData>
    <row r="1" spans="1:16" ht="16.5" customHeight="1" x14ac:dyDescent="0.25">
      <c r="A1" s="37" t="s">
        <v>119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"/>
    </row>
    <row r="3" spans="1:16" ht="13.7" customHeight="1" x14ac:dyDescent="0.25">
      <c r="A3" s="6" t="s">
        <v>2</v>
      </c>
      <c r="B3" s="8" t="s">
        <v>3</v>
      </c>
      <c r="C3" s="9"/>
      <c r="D3" s="12" t="s">
        <v>4</v>
      </c>
      <c r="E3" s="13"/>
      <c r="F3" s="38"/>
      <c r="G3" s="38" t="s">
        <v>4</v>
      </c>
      <c r="H3" s="12" t="s">
        <v>5</v>
      </c>
      <c r="I3" s="14"/>
      <c r="J3" s="13"/>
      <c r="K3" s="38"/>
      <c r="L3" s="38" t="s">
        <v>5</v>
      </c>
      <c r="M3" s="16" t="s">
        <v>6</v>
      </c>
      <c r="N3" s="39"/>
      <c r="O3" s="39"/>
      <c r="P3" s="17"/>
    </row>
    <row r="4" spans="1:16" ht="13.7" customHeight="1" x14ac:dyDescent="0.25">
      <c r="A4" s="7"/>
      <c r="B4" s="5" t="s">
        <v>7</v>
      </c>
      <c r="C4" s="5" t="s">
        <v>8</v>
      </c>
      <c r="E4" s="10" t="s">
        <v>9</v>
      </c>
      <c r="F4" s="10"/>
      <c r="G4" s="40" t="s">
        <v>6</v>
      </c>
      <c r="H4" s="40" t="s">
        <v>6</v>
      </c>
      <c r="I4" s="11" t="s">
        <v>9</v>
      </c>
      <c r="J4" s="41"/>
      <c r="K4" s="42"/>
      <c r="L4" s="42" t="s">
        <v>6</v>
      </c>
      <c r="M4" s="15" t="s">
        <v>3</v>
      </c>
      <c r="N4" s="15"/>
      <c r="O4" s="15"/>
      <c r="P4" s="15" t="s">
        <v>9</v>
      </c>
    </row>
    <row r="5" spans="1:16" ht="13.7" customHeight="1" x14ac:dyDescent="0.25">
      <c r="A5" s="18" t="s">
        <v>10</v>
      </c>
      <c r="B5" s="19" t="s">
        <v>11</v>
      </c>
      <c r="C5" s="20" t="s">
        <v>12</v>
      </c>
      <c r="D5" s="21">
        <v>30593</v>
      </c>
      <c r="E5" s="18" t="s">
        <v>13</v>
      </c>
      <c r="F5" s="43">
        <v>8261</v>
      </c>
      <c r="G5" s="44">
        <f t="shared" ref="G5:G22" si="0">D5-F5</f>
        <v>22332</v>
      </c>
      <c r="H5" s="45">
        <v>30396</v>
      </c>
      <c r="I5" s="46" t="s">
        <v>14</v>
      </c>
      <c r="J5" s="47"/>
      <c r="K5" s="44">
        <v>7950</v>
      </c>
      <c r="L5" s="44">
        <f t="shared" ref="L5:L22" si="1">H5-K5</f>
        <v>22446</v>
      </c>
      <c r="M5" s="48">
        <v>60989</v>
      </c>
      <c r="N5" s="21">
        <f t="shared" ref="N5:N22" si="2">F5+K5</f>
        <v>16211</v>
      </c>
      <c r="O5" s="21">
        <f t="shared" ref="O5:O22" si="3">M5-N5</f>
        <v>44778</v>
      </c>
      <c r="P5" s="18" t="s">
        <v>15</v>
      </c>
    </row>
    <row r="6" spans="1:16" ht="13.7" customHeight="1" x14ac:dyDescent="0.25">
      <c r="A6" s="18" t="s">
        <v>16</v>
      </c>
      <c r="B6" s="19" t="s">
        <v>17</v>
      </c>
      <c r="C6" s="20" t="s">
        <v>18</v>
      </c>
      <c r="D6" s="21">
        <v>37859</v>
      </c>
      <c r="E6" s="18" t="s">
        <v>19</v>
      </c>
      <c r="F6" s="43">
        <v>10628</v>
      </c>
      <c r="G6" s="44">
        <f t="shared" si="0"/>
        <v>27231</v>
      </c>
      <c r="H6" s="45">
        <v>37353</v>
      </c>
      <c r="I6" s="46" t="s">
        <v>20</v>
      </c>
      <c r="J6" s="47"/>
      <c r="K6" s="44">
        <v>10203</v>
      </c>
      <c r="L6" s="44">
        <f t="shared" si="1"/>
        <v>27150</v>
      </c>
      <c r="M6" s="48">
        <v>75212</v>
      </c>
      <c r="N6" s="21">
        <f t="shared" si="2"/>
        <v>20831</v>
      </c>
      <c r="O6" s="21">
        <f t="shared" si="3"/>
        <v>54381</v>
      </c>
      <c r="P6" s="18" t="s">
        <v>21</v>
      </c>
    </row>
    <row r="7" spans="1:16" ht="13.7" customHeight="1" x14ac:dyDescent="0.25">
      <c r="A7" s="18" t="s">
        <v>22</v>
      </c>
      <c r="B7" s="19" t="s">
        <v>23</v>
      </c>
      <c r="C7" s="20" t="s">
        <v>24</v>
      </c>
      <c r="D7" s="21">
        <v>24745</v>
      </c>
      <c r="E7" s="18" t="s">
        <v>25</v>
      </c>
      <c r="F7" s="43">
        <v>6892</v>
      </c>
      <c r="G7" s="44">
        <f t="shared" si="0"/>
        <v>17853</v>
      </c>
      <c r="H7" s="45">
        <v>24283</v>
      </c>
      <c r="I7" s="46" t="s">
        <v>26</v>
      </c>
      <c r="J7" s="47"/>
      <c r="K7" s="44">
        <v>6408</v>
      </c>
      <c r="L7" s="44">
        <f t="shared" si="1"/>
        <v>17875</v>
      </c>
      <c r="M7" s="48">
        <v>49028</v>
      </c>
      <c r="N7" s="21">
        <f t="shared" si="2"/>
        <v>13300</v>
      </c>
      <c r="O7" s="21">
        <f t="shared" si="3"/>
        <v>35728</v>
      </c>
      <c r="P7" s="18" t="s">
        <v>27</v>
      </c>
    </row>
    <row r="8" spans="1:16" ht="13.7" customHeight="1" x14ac:dyDescent="0.25">
      <c r="A8" s="18" t="s">
        <v>28</v>
      </c>
      <c r="B8" s="19" t="s">
        <v>29</v>
      </c>
      <c r="C8" s="20" t="s">
        <v>30</v>
      </c>
      <c r="D8" s="21">
        <v>31555</v>
      </c>
      <c r="E8" s="18" t="s">
        <v>31</v>
      </c>
      <c r="F8" s="43">
        <v>8703</v>
      </c>
      <c r="G8" s="44">
        <f t="shared" si="0"/>
        <v>22852</v>
      </c>
      <c r="H8" s="45">
        <v>31151</v>
      </c>
      <c r="I8" s="46" t="s">
        <v>32</v>
      </c>
      <c r="J8" s="47"/>
      <c r="K8" s="44">
        <v>8195</v>
      </c>
      <c r="L8" s="44">
        <f t="shared" si="1"/>
        <v>22956</v>
      </c>
      <c r="M8" s="48">
        <v>62706</v>
      </c>
      <c r="N8" s="21">
        <f t="shared" si="2"/>
        <v>16898</v>
      </c>
      <c r="O8" s="21">
        <f t="shared" si="3"/>
        <v>45808</v>
      </c>
      <c r="P8" s="18" t="s">
        <v>33</v>
      </c>
    </row>
    <row r="9" spans="1:16" ht="13.7" customHeight="1" x14ac:dyDescent="0.25">
      <c r="A9" s="18" t="s">
        <v>34</v>
      </c>
      <c r="B9" s="19" t="s">
        <v>35</v>
      </c>
      <c r="C9" s="20" t="s">
        <v>36</v>
      </c>
      <c r="D9" s="21">
        <v>28210</v>
      </c>
      <c r="E9" s="18" t="s">
        <v>37</v>
      </c>
      <c r="F9" s="43">
        <v>7583</v>
      </c>
      <c r="G9" s="44">
        <f t="shared" si="0"/>
        <v>20627</v>
      </c>
      <c r="H9" s="45">
        <v>28713</v>
      </c>
      <c r="I9" s="46" t="s">
        <v>38</v>
      </c>
      <c r="J9" s="47"/>
      <c r="K9" s="44">
        <v>7159</v>
      </c>
      <c r="L9" s="44">
        <f t="shared" si="1"/>
        <v>21554</v>
      </c>
      <c r="M9" s="48">
        <v>56923</v>
      </c>
      <c r="N9" s="21">
        <f t="shared" si="2"/>
        <v>14742</v>
      </c>
      <c r="O9" s="21">
        <f t="shared" si="3"/>
        <v>42181</v>
      </c>
      <c r="P9" s="18" t="s">
        <v>39</v>
      </c>
    </row>
    <row r="10" spans="1:16" ht="13.7" customHeight="1" x14ac:dyDescent="0.25">
      <c r="A10" s="18" t="s">
        <v>40</v>
      </c>
      <c r="B10" s="19" t="s">
        <v>41</v>
      </c>
      <c r="C10" s="20" t="s">
        <v>42</v>
      </c>
      <c r="D10" s="21">
        <v>27126</v>
      </c>
      <c r="E10" s="18" t="s">
        <v>43</v>
      </c>
      <c r="F10" s="43">
        <v>7331</v>
      </c>
      <c r="G10" s="44">
        <f t="shared" si="0"/>
        <v>19795</v>
      </c>
      <c r="H10" s="45">
        <v>26574</v>
      </c>
      <c r="I10" s="46" t="s">
        <v>44</v>
      </c>
      <c r="J10" s="47"/>
      <c r="K10" s="44">
        <v>6711</v>
      </c>
      <c r="L10" s="44">
        <f t="shared" si="1"/>
        <v>19863</v>
      </c>
      <c r="M10" s="48">
        <v>53700</v>
      </c>
      <c r="N10" s="21">
        <f t="shared" si="2"/>
        <v>14042</v>
      </c>
      <c r="O10" s="21">
        <f t="shared" si="3"/>
        <v>39658</v>
      </c>
      <c r="P10" s="18" t="s">
        <v>45</v>
      </c>
    </row>
    <row r="11" spans="1:16" ht="13.7" customHeight="1" x14ac:dyDescent="0.25">
      <c r="A11" s="18" t="s">
        <v>46</v>
      </c>
      <c r="B11" s="19" t="s">
        <v>47</v>
      </c>
      <c r="C11" s="20" t="s">
        <v>48</v>
      </c>
      <c r="D11" s="21">
        <v>31149</v>
      </c>
      <c r="E11" s="18" t="s">
        <v>49</v>
      </c>
      <c r="F11" s="43">
        <v>9328</v>
      </c>
      <c r="G11" s="44">
        <f t="shared" si="0"/>
        <v>21821</v>
      </c>
      <c r="H11" s="45">
        <v>29952</v>
      </c>
      <c r="I11" s="46" t="s">
        <v>50</v>
      </c>
      <c r="J11" s="47"/>
      <c r="K11" s="44">
        <v>8849</v>
      </c>
      <c r="L11" s="44">
        <f t="shared" si="1"/>
        <v>21103</v>
      </c>
      <c r="M11" s="48">
        <v>61101</v>
      </c>
      <c r="N11" s="21">
        <f t="shared" si="2"/>
        <v>18177</v>
      </c>
      <c r="O11" s="21">
        <f t="shared" si="3"/>
        <v>42924</v>
      </c>
      <c r="P11" s="18" t="s">
        <v>51</v>
      </c>
    </row>
    <row r="12" spans="1:16" ht="13.7" customHeight="1" x14ac:dyDescent="0.25">
      <c r="A12" s="18" t="s">
        <v>52</v>
      </c>
      <c r="B12" s="19" t="s">
        <v>53</v>
      </c>
      <c r="C12" s="20" t="s">
        <v>54</v>
      </c>
      <c r="D12" s="21">
        <v>37748</v>
      </c>
      <c r="E12" s="18" t="s">
        <v>55</v>
      </c>
      <c r="F12" s="43">
        <v>10606</v>
      </c>
      <c r="G12" s="44">
        <f t="shared" si="0"/>
        <v>27142</v>
      </c>
      <c r="H12" s="45">
        <v>36399</v>
      </c>
      <c r="I12" s="46" t="s">
        <v>56</v>
      </c>
      <c r="J12" s="47"/>
      <c r="K12" s="44">
        <v>9807</v>
      </c>
      <c r="L12" s="44">
        <f t="shared" si="1"/>
        <v>26592</v>
      </c>
      <c r="M12" s="48">
        <v>74147</v>
      </c>
      <c r="N12" s="21">
        <f t="shared" si="2"/>
        <v>20413</v>
      </c>
      <c r="O12" s="21">
        <f t="shared" si="3"/>
        <v>53734</v>
      </c>
      <c r="P12" s="18" t="s">
        <v>57</v>
      </c>
    </row>
    <row r="13" spans="1:16" ht="13.7" customHeight="1" x14ac:dyDescent="0.25">
      <c r="A13" s="18" t="s">
        <v>58</v>
      </c>
      <c r="B13" s="19" t="s">
        <v>59</v>
      </c>
      <c r="C13" s="20" t="s">
        <v>60</v>
      </c>
      <c r="D13" s="21">
        <v>26514</v>
      </c>
      <c r="E13" s="18" t="s">
        <v>61</v>
      </c>
      <c r="F13" s="43">
        <v>7284</v>
      </c>
      <c r="G13" s="44">
        <f t="shared" si="0"/>
        <v>19230</v>
      </c>
      <c r="H13" s="45">
        <v>26045</v>
      </c>
      <c r="I13" s="46" t="s">
        <v>62</v>
      </c>
      <c r="J13" s="47"/>
      <c r="K13" s="44">
        <v>6805</v>
      </c>
      <c r="L13" s="44">
        <f t="shared" si="1"/>
        <v>19240</v>
      </c>
      <c r="M13" s="48">
        <v>52559</v>
      </c>
      <c r="N13" s="21">
        <f t="shared" si="2"/>
        <v>14089</v>
      </c>
      <c r="O13" s="21">
        <f t="shared" si="3"/>
        <v>38470</v>
      </c>
      <c r="P13" s="18" t="s">
        <v>63</v>
      </c>
    </row>
    <row r="14" spans="1:16" ht="13.7" customHeight="1" x14ac:dyDescent="0.25">
      <c r="A14" s="18" t="s">
        <v>64</v>
      </c>
      <c r="B14" s="19" t="s">
        <v>65</v>
      </c>
      <c r="C14" s="20" t="s">
        <v>66</v>
      </c>
      <c r="D14" s="21">
        <v>22401</v>
      </c>
      <c r="E14" s="18" t="s">
        <v>67</v>
      </c>
      <c r="F14" s="43">
        <v>6445</v>
      </c>
      <c r="G14" s="44">
        <f t="shared" si="0"/>
        <v>15956</v>
      </c>
      <c r="H14" s="45">
        <v>21357</v>
      </c>
      <c r="I14" s="46" t="s">
        <v>68</v>
      </c>
      <c r="J14" s="47"/>
      <c r="K14" s="44">
        <v>6143</v>
      </c>
      <c r="L14" s="44">
        <f t="shared" si="1"/>
        <v>15214</v>
      </c>
      <c r="M14" s="48">
        <v>43758</v>
      </c>
      <c r="N14" s="21">
        <f t="shared" si="2"/>
        <v>12588</v>
      </c>
      <c r="O14" s="21">
        <f t="shared" si="3"/>
        <v>31170</v>
      </c>
      <c r="P14" s="18" t="s">
        <v>69</v>
      </c>
    </row>
    <row r="15" spans="1:16" ht="13.7" customHeight="1" x14ac:dyDescent="0.25">
      <c r="A15" s="18" t="s">
        <v>70</v>
      </c>
      <c r="B15" s="19" t="s">
        <v>71</v>
      </c>
      <c r="C15" s="20" t="s">
        <v>72</v>
      </c>
      <c r="D15" s="21">
        <v>19974</v>
      </c>
      <c r="E15" s="18" t="s">
        <v>73</v>
      </c>
      <c r="F15" s="43">
        <v>5518</v>
      </c>
      <c r="G15" s="44">
        <f t="shared" si="0"/>
        <v>14456</v>
      </c>
      <c r="H15" s="45">
        <v>19079</v>
      </c>
      <c r="I15" s="46" t="s">
        <v>74</v>
      </c>
      <c r="J15" s="47"/>
      <c r="K15" s="44">
        <v>5277</v>
      </c>
      <c r="L15" s="44">
        <f t="shared" si="1"/>
        <v>13802</v>
      </c>
      <c r="M15" s="48">
        <v>39053</v>
      </c>
      <c r="N15" s="21">
        <f t="shared" si="2"/>
        <v>10795</v>
      </c>
      <c r="O15" s="21">
        <f t="shared" si="3"/>
        <v>28258</v>
      </c>
      <c r="P15" s="18" t="s">
        <v>75</v>
      </c>
    </row>
    <row r="16" spans="1:16" ht="13.7" customHeight="1" x14ac:dyDescent="0.25">
      <c r="A16" s="18" t="s">
        <v>76</v>
      </c>
      <c r="B16" s="19" t="s">
        <v>77</v>
      </c>
      <c r="C16" s="20" t="s">
        <v>78</v>
      </c>
      <c r="D16" s="21">
        <v>29327</v>
      </c>
      <c r="E16" s="18" t="s">
        <v>79</v>
      </c>
      <c r="F16" s="43">
        <v>8388</v>
      </c>
      <c r="G16" s="44">
        <f t="shared" si="0"/>
        <v>20939</v>
      </c>
      <c r="H16" s="45">
        <v>27720</v>
      </c>
      <c r="I16" s="46" t="s">
        <v>80</v>
      </c>
      <c r="J16" s="47"/>
      <c r="K16" s="44">
        <v>7483</v>
      </c>
      <c r="L16" s="44">
        <f t="shared" si="1"/>
        <v>20237</v>
      </c>
      <c r="M16" s="48">
        <v>57047</v>
      </c>
      <c r="N16" s="21">
        <f t="shared" si="2"/>
        <v>15871</v>
      </c>
      <c r="O16" s="21">
        <f t="shared" si="3"/>
        <v>41176</v>
      </c>
      <c r="P16" s="18" t="s">
        <v>81</v>
      </c>
    </row>
    <row r="17" spans="1:16" ht="13.7" customHeight="1" x14ac:dyDescent="0.25">
      <c r="A17" s="18" t="s">
        <v>82</v>
      </c>
      <c r="B17" s="19" t="s">
        <v>83</v>
      </c>
      <c r="C17" s="20" t="s">
        <v>84</v>
      </c>
      <c r="D17" s="21">
        <v>34088</v>
      </c>
      <c r="E17" s="18" t="s">
        <v>85</v>
      </c>
      <c r="F17" s="43">
        <v>9466</v>
      </c>
      <c r="G17" s="44">
        <f t="shared" si="0"/>
        <v>24622</v>
      </c>
      <c r="H17" s="45">
        <v>32407</v>
      </c>
      <c r="I17" s="46" t="s">
        <v>86</v>
      </c>
      <c r="J17" s="47"/>
      <c r="K17" s="44">
        <v>8641</v>
      </c>
      <c r="L17" s="44">
        <f t="shared" si="1"/>
        <v>23766</v>
      </c>
      <c r="M17" s="48">
        <v>66495</v>
      </c>
      <c r="N17" s="21">
        <f t="shared" si="2"/>
        <v>18107</v>
      </c>
      <c r="O17" s="21">
        <f t="shared" si="3"/>
        <v>48388</v>
      </c>
      <c r="P17" s="18" t="s">
        <v>87</v>
      </c>
    </row>
    <row r="18" spans="1:16" ht="13.7" customHeight="1" x14ac:dyDescent="0.25">
      <c r="A18" s="18" t="s">
        <v>88</v>
      </c>
      <c r="B18" s="19" t="s">
        <v>89</v>
      </c>
      <c r="C18" s="20" t="s">
        <v>90</v>
      </c>
      <c r="D18" s="21">
        <v>29951</v>
      </c>
      <c r="E18" s="18" t="s">
        <v>49</v>
      </c>
      <c r="F18" s="43">
        <v>8380</v>
      </c>
      <c r="G18" s="44">
        <f t="shared" si="0"/>
        <v>21571</v>
      </c>
      <c r="H18" s="45">
        <v>28800</v>
      </c>
      <c r="I18" s="46" t="s">
        <v>50</v>
      </c>
      <c r="J18" s="47"/>
      <c r="K18" s="44">
        <v>7761</v>
      </c>
      <c r="L18" s="44">
        <f t="shared" si="1"/>
        <v>21039</v>
      </c>
      <c r="M18" s="48">
        <v>58751</v>
      </c>
      <c r="N18" s="21">
        <f t="shared" si="2"/>
        <v>16141</v>
      </c>
      <c r="O18" s="21">
        <f t="shared" si="3"/>
        <v>42610</v>
      </c>
      <c r="P18" s="18" t="s">
        <v>91</v>
      </c>
    </row>
    <row r="19" spans="1:16" ht="13.7" customHeight="1" x14ac:dyDescent="0.25">
      <c r="A19" s="18" t="s">
        <v>92</v>
      </c>
      <c r="B19" s="19" t="s">
        <v>93</v>
      </c>
      <c r="C19" s="20" t="s">
        <v>94</v>
      </c>
      <c r="D19" s="21">
        <v>21789</v>
      </c>
      <c r="E19" s="18" t="s">
        <v>19</v>
      </c>
      <c r="F19" s="43">
        <v>6231</v>
      </c>
      <c r="G19" s="44">
        <f t="shared" si="0"/>
        <v>15558</v>
      </c>
      <c r="H19" s="45">
        <v>21493</v>
      </c>
      <c r="I19" s="46" t="s">
        <v>20</v>
      </c>
      <c r="J19" s="47"/>
      <c r="K19" s="44">
        <v>5860</v>
      </c>
      <c r="L19" s="44">
        <f t="shared" si="1"/>
        <v>15633</v>
      </c>
      <c r="M19" s="48">
        <v>43282</v>
      </c>
      <c r="N19" s="21">
        <f t="shared" si="2"/>
        <v>12091</v>
      </c>
      <c r="O19" s="21">
        <f t="shared" si="3"/>
        <v>31191</v>
      </c>
      <c r="P19" s="18" t="s">
        <v>95</v>
      </c>
    </row>
    <row r="20" spans="1:16" ht="13.7" customHeight="1" x14ac:dyDescent="0.25">
      <c r="A20" s="18" t="s">
        <v>96</v>
      </c>
      <c r="B20" s="19" t="s">
        <v>97</v>
      </c>
      <c r="C20" s="20" t="s">
        <v>98</v>
      </c>
      <c r="D20" s="21">
        <v>19634</v>
      </c>
      <c r="E20" s="18" t="s">
        <v>99</v>
      </c>
      <c r="F20" s="43">
        <v>5430</v>
      </c>
      <c r="G20" s="44">
        <f t="shared" si="0"/>
        <v>14204</v>
      </c>
      <c r="H20" s="45">
        <v>19325</v>
      </c>
      <c r="I20" s="46" t="s">
        <v>100</v>
      </c>
      <c r="J20" s="47"/>
      <c r="K20" s="44">
        <v>5201</v>
      </c>
      <c r="L20" s="44">
        <f t="shared" si="1"/>
        <v>14124</v>
      </c>
      <c r="M20" s="48">
        <v>38959</v>
      </c>
      <c r="N20" s="21">
        <f t="shared" si="2"/>
        <v>10631</v>
      </c>
      <c r="O20" s="21">
        <f t="shared" si="3"/>
        <v>28328</v>
      </c>
      <c r="P20" s="18" t="s">
        <v>101</v>
      </c>
    </row>
    <row r="21" spans="1:16" ht="13.7" customHeight="1" x14ac:dyDescent="0.25">
      <c r="A21" s="18" t="s">
        <v>102</v>
      </c>
      <c r="B21" s="19" t="s">
        <v>103</v>
      </c>
      <c r="C21" s="20" t="s">
        <v>104</v>
      </c>
      <c r="D21" s="21">
        <v>13670</v>
      </c>
      <c r="E21" s="18" t="s">
        <v>105</v>
      </c>
      <c r="F21" s="43">
        <v>3963</v>
      </c>
      <c r="G21" s="44">
        <f t="shared" si="0"/>
        <v>9707</v>
      </c>
      <c r="H21" s="45">
        <v>12628</v>
      </c>
      <c r="I21" s="46" t="s">
        <v>106</v>
      </c>
      <c r="J21" s="47"/>
      <c r="K21" s="44">
        <v>3600</v>
      </c>
      <c r="L21" s="44">
        <f t="shared" si="1"/>
        <v>9028</v>
      </c>
      <c r="M21" s="48">
        <v>26298</v>
      </c>
      <c r="N21" s="21">
        <f t="shared" si="2"/>
        <v>7563</v>
      </c>
      <c r="O21" s="21">
        <f t="shared" si="3"/>
        <v>18735</v>
      </c>
      <c r="P21" s="18" t="s">
        <v>107</v>
      </c>
    </row>
    <row r="22" spans="1:16" ht="13.7" customHeight="1" x14ac:dyDescent="0.25">
      <c r="A22" s="18" t="s">
        <v>108</v>
      </c>
      <c r="B22" s="19" t="s">
        <v>109</v>
      </c>
      <c r="C22" s="20" t="s">
        <v>110</v>
      </c>
      <c r="D22" s="21">
        <v>18322</v>
      </c>
      <c r="E22" s="18" t="s">
        <v>111</v>
      </c>
      <c r="F22" s="43">
        <v>5166</v>
      </c>
      <c r="G22" s="44">
        <f t="shared" si="0"/>
        <v>13156</v>
      </c>
      <c r="H22" s="45">
        <v>17535</v>
      </c>
      <c r="I22" s="46" t="s">
        <v>112</v>
      </c>
      <c r="J22" s="47"/>
      <c r="K22" s="44">
        <v>4797</v>
      </c>
      <c r="L22" s="44">
        <f t="shared" si="1"/>
        <v>12738</v>
      </c>
      <c r="M22" s="48">
        <v>35857</v>
      </c>
      <c r="N22" s="21">
        <f t="shared" si="2"/>
        <v>9963</v>
      </c>
      <c r="O22" s="21">
        <f t="shared" si="3"/>
        <v>25894</v>
      </c>
      <c r="P22" s="18" t="s">
        <v>113</v>
      </c>
    </row>
    <row r="23" spans="1:16" ht="13.7" customHeight="1" x14ac:dyDescent="0.25">
      <c r="A23" s="25" t="s">
        <v>6</v>
      </c>
      <c r="B23" s="27"/>
      <c r="C23" s="26"/>
      <c r="D23" s="28">
        <v>484655</v>
      </c>
      <c r="E23" s="24" t="s">
        <v>114</v>
      </c>
      <c r="F23" s="24"/>
      <c r="G23" s="49">
        <f>SUM(G5:G22)</f>
        <v>349052</v>
      </c>
      <c r="H23" s="50">
        <v>471210</v>
      </c>
      <c r="I23" s="51" t="s">
        <v>115</v>
      </c>
      <c r="J23" s="52"/>
      <c r="K23" s="53"/>
      <c r="L23" s="54">
        <f>SUM(L5:L22)</f>
        <v>344360</v>
      </c>
      <c r="M23" s="29">
        <v>955865</v>
      </c>
      <c r="N23" s="29">
        <f>SUM(N5:N22)</f>
        <v>262453</v>
      </c>
      <c r="O23" s="29">
        <f>SUM(O5:O22)</f>
        <v>693412</v>
      </c>
      <c r="P23" s="24">
        <v>0</v>
      </c>
    </row>
    <row r="24" spans="1:16" ht="21.95" customHeight="1" thickBot="1" x14ac:dyDescent="0.3">
      <c r="A24" s="30" t="s">
        <v>116</v>
      </c>
      <c r="B24" s="32"/>
      <c r="C24" s="31"/>
      <c r="D24" s="33">
        <v>484655</v>
      </c>
      <c r="E24" s="24" t="s">
        <v>114</v>
      </c>
      <c r="F24" s="24"/>
      <c r="G24" s="24"/>
      <c r="H24" s="33">
        <v>471210</v>
      </c>
      <c r="I24" s="25" t="s">
        <v>115</v>
      </c>
      <c r="J24" s="26"/>
      <c r="K24" s="55"/>
      <c r="L24" s="55"/>
      <c r="M24" s="34">
        <v>955865</v>
      </c>
      <c r="N24" s="34"/>
      <c r="O24" s="34"/>
      <c r="P24" s="24">
        <v>0</v>
      </c>
    </row>
    <row r="25" spans="1:16" ht="0.75" customHeight="1" thickTop="1" x14ac:dyDescent="0.25">
      <c r="A25" s="35" t="s">
        <v>117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ht="13.7" customHeight="1" x14ac:dyDescent="0.25">
      <c r="J26" s="36" t="s">
        <v>118</v>
      </c>
      <c r="K26" s="36"/>
      <c r="L26" s="36"/>
      <c r="M26" s="36"/>
      <c r="N26" s="36"/>
      <c r="O26" s="36"/>
      <c r="P26" s="36"/>
    </row>
  </sheetData>
  <mergeCells count="32">
    <mergeCell ref="A23:C23"/>
    <mergeCell ref="I23:J23"/>
    <mergeCell ref="A24:C24"/>
    <mergeCell ref="I24:J24"/>
    <mergeCell ref="A25:P25"/>
    <mergeCell ref="J26:P26"/>
    <mergeCell ref="I17:J17"/>
    <mergeCell ref="I18:J18"/>
    <mergeCell ref="I19:J19"/>
    <mergeCell ref="I20:J20"/>
    <mergeCell ref="I21:J21"/>
    <mergeCell ref="I22:J22"/>
    <mergeCell ref="I11:J11"/>
    <mergeCell ref="I12:J12"/>
    <mergeCell ref="I13:J13"/>
    <mergeCell ref="I14:J14"/>
    <mergeCell ref="I15:J15"/>
    <mergeCell ref="I16:J16"/>
    <mergeCell ref="I5:J5"/>
    <mergeCell ref="I6:J6"/>
    <mergeCell ref="I7:J7"/>
    <mergeCell ref="I8:J8"/>
    <mergeCell ref="I9:J9"/>
    <mergeCell ref="I10:J10"/>
    <mergeCell ref="A1:P1"/>
    <mergeCell ref="A2:P2"/>
    <mergeCell ref="A3:A4"/>
    <mergeCell ref="B3:C3"/>
    <mergeCell ref="D3:E3"/>
    <mergeCell ref="H3:J3"/>
    <mergeCell ref="M3:P3"/>
    <mergeCell ref="I4:J4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L22" sqref="L22"/>
    </sheetView>
  </sheetViews>
  <sheetFormatPr defaultRowHeight="15.75" customHeight="1" x14ac:dyDescent="0.25"/>
  <cols>
    <col min="1" max="1" width="4.42578125" style="57" customWidth="1"/>
    <col min="2" max="2" width="7.140625" style="57" customWidth="1"/>
    <col min="3" max="3" width="17.5703125" style="57" customWidth="1"/>
    <col min="4" max="7" width="10" style="57" customWidth="1"/>
    <col min="8" max="8" width="3.28515625" style="57" customWidth="1"/>
    <col min="9" max="10" width="10" style="57" customWidth="1"/>
    <col min="11" max="16384" width="9.140625" style="56"/>
  </cols>
  <sheetData>
    <row r="1" spans="1:10" ht="16.5" customHeight="1" x14ac:dyDescent="0.25">
      <c r="A1" s="58" t="s">
        <v>120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3.7" customHeight="1" x14ac:dyDescent="0.25">
      <c r="A2" s="60" t="s">
        <v>2</v>
      </c>
      <c r="B2" s="62" t="s">
        <v>3</v>
      </c>
      <c r="C2" s="63"/>
      <c r="D2" s="62" t="s">
        <v>4</v>
      </c>
      <c r="E2" s="63"/>
      <c r="F2" s="62" t="s">
        <v>5</v>
      </c>
      <c r="G2" s="64"/>
      <c r="H2" s="63"/>
      <c r="I2" s="62" t="s">
        <v>6</v>
      </c>
      <c r="J2" s="63"/>
    </row>
    <row r="3" spans="1:10" ht="13.7" customHeight="1" x14ac:dyDescent="0.25">
      <c r="A3" s="61"/>
      <c r="B3" s="59" t="s">
        <v>7</v>
      </c>
      <c r="C3" s="59" t="s">
        <v>8</v>
      </c>
      <c r="D3" s="59" t="s">
        <v>6</v>
      </c>
      <c r="E3" s="59" t="s">
        <v>9</v>
      </c>
      <c r="F3" s="59" t="s">
        <v>6</v>
      </c>
      <c r="G3" s="62" t="s">
        <v>9</v>
      </c>
      <c r="H3" s="63"/>
      <c r="I3" s="59" t="s">
        <v>3</v>
      </c>
      <c r="J3" s="59" t="s">
        <v>9</v>
      </c>
    </row>
    <row r="4" spans="1:10" ht="13.7" customHeight="1" x14ac:dyDescent="0.25">
      <c r="A4" s="65" t="s">
        <v>10</v>
      </c>
      <c r="B4" s="59" t="s">
        <v>11</v>
      </c>
      <c r="C4" s="66" t="s">
        <v>12</v>
      </c>
      <c r="D4" s="67">
        <v>30593</v>
      </c>
      <c r="E4" s="59" t="s">
        <v>13</v>
      </c>
      <c r="F4" s="67">
        <v>30396</v>
      </c>
      <c r="G4" s="62" t="s">
        <v>14</v>
      </c>
      <c r="H4" s="63"/>
      <c r="I4" s="67">
        <v>60989</v>
      </c>
      <c r="J4" s="59" t="s">
        <v>15</v>
      </c>
    </row>
    <row r="5" spans="1:10" ht="13.7" customHeight="1" x14ac:dyDescent="0.25">
      <c r="A5" s="65" t="s">
        <v>16</v>
      </c>
      <c r="B5" s="59" t="s">
        <v>17</v>
      </c>
      <c r="C5" s="66" t="s">
        <v>18</v>
      </c>
      <c r="D5" s="67">
        <v>37859</v>
      </c>
      <c r="E5" s="59" t="s">
        <v>19</v>
      </c>
      <c r="F5" s="67">
        <v>37353</v>
      </c>
      <c r="G5" s="62" t="s">
        <v>20</v>
      </c>
      <c r="H5" s="63"/>
      <c r="I5" s="67">
        <v>75212</v>
      </c>
      <c r="J5" s="59" t="s">
        <v>21</v>
      </c>
    </row>
    <row r="6" spans="1:10" ht="13.7" customHeight="1" x14ac:dyDescent="0.25">
      <c r="A6" s="65" t="s">
        <v>22</v>
      </c>
      <c r="B6" s="59" t="s">
        <v>23</v>
      </c>
      <c r="C6" s="66" t="s">
        <v>24</v>
      </c>
      <c r="D6" s="67">
        <v>24745</v>
      </c>
      <c r="E6" s="59" t="s">
        <v>25</v>
      </c>
      <c r="F6" s="67">
        <v>24283</v>
      </c>
      <c r="G6" s="62" t="s">
        <v>26</v>
      </c>
      <c r="H6" s="63"/>
      <c r="I6" s="67">
        <v>49028</v>
      </c>
      <c r="J6" s="59" t="s">
        <v>27</v>
      </c>
    </row>
    <row r="7" spans="1:10" ht="13.7" customHeight="1" x14ac:dyDescent="0.25">
      <c r="A7" s="65" t="s">
        <v>28</v>
      </c>
      <c r="B7" s="59" t="s">
        <v>29</v>
      </c>
      <c r="C7" s="66" t="s">
        <v>30</v>
      </c>
      <c r="D7" s="67">
        <v>31555</v>
      </c>
      <c r="E7" s="59" t="s">
        <v>31</v>
      </c>
      <c r="F7" s="67">
        <v>31151</v>
      </c>
      <c r="G7" s="62" t="s">
        <v>32</v>
      </c>
      <c r="H7" s="63"/>
      <c r="I7" s="67">
        <v>62706</v>
      </c>
      <c r="J7" s="59" t="s">
        <v>33</v>
      </c>
    </row>
    <row r="8" spans="1:10" ht="13.7" customHeight="1" x14ac:dyDescent="0.25">
      <c r="A8" s="65" t="s">
        <v>34</v>
      </c>
      <c r="B8" s="59" t="s">
        <v>35</v>
      </c>
      <c r="C8" s="66" t="s">
        <v>36</v>
      </c>
      <c r="D8" s="67">
        <v>28210</v>
      </c>
      <c r="E8" s="59" t="s">
        <v>37</v>
      </c>
      <c r="F8" s="67">
        <v>28713</v>
      </c>
      <c r="G8" s="62" t="s">
        <v>38</v>
      </c>
      <c r="H8" s="63"/>
      <c r="I8" s="67">
        <v>56923</v>
      </c>
      <c r="J8" s="59" t="s">
        <v>39</v>
      </c>
    </row>
    <row r="9" spans="1:10" ht="13.7" customHeight="1" x14ac:dyDescent="0.25">
      <c r="A9" s="65" t="s">
        <v>40</v>
      </c>
      <c r="B9" s="59" t="s">
        <v>41</v>
      </c>
      <c r="C9" s="66" t="s">
        <v>42</v>
      </c>
      <c r="D9" s="67">
        <v>27126</v>
      </c>
      <c r="E9" s="59" t="s">
        <v>43</v>
      </c>
      <c r="F9" s="67">
        <v>26574</v>
      </c>
      <c r="G9" s="62" t="s">
        <v>44</v>
      </c>
      <c r="H9" s="63"/>
      <c r="I9" s="67">
        <v>53700</v>
      </c>
      <c r="J9" s="59" t="s">
        <v>45</v>
      </c>
    </row>
    <row r="10" spans="1:10" ht="13.7" customHeight="1" x14ac:dyDescent="0.25">
      <c r="A10" s="65" t="s">
        <v>46</v>
      </c>
      <c r="B10" s="59" t="s">
        <v>47</v>
      </c>
      <c r="C10" s="66" t="s">
        <v>48</v>
      </c>
      <c r="D10" s="67">
        <v>31149</v>
      </c>
      <c r="E10" s="59" t="s">
        <v>49</v>
      </c>
      <c r="F10" s="67">
        <v>29952</v>
      </c>
      <c r="G10" s="62" t="s">
        <v>50</v>
      </c>
      <c r="H10" s="63"/>
      <c r="I10" s="67">
        <v>61101</v>
      </c>
      <c r="J10" s="59" t="s">
        <v>51</v>
      </c>
    </row>
    <row r="11" spans="1:10" ht="13.7" customHeight="1" x14ac:dyDescent="0.25">
      <c r="A11" s="65" t="s">
        <v>52</v>
      </c>
      <c r="B11" s="59" t="s">
        <v>53</v>
      </c>
      <c r="C11" s="66" t="s">
        <v>54</v>
      </c>
      <c r="D11" s="67">
        <v>37748</v>
      </c>
      <c r="E11" s="59" t="s">
        <v>55</v>
      </c>
      <c r="F11" s="67">
        <v>36399</v>
      </c>
      <c r="G11" s="62" t="s">
        <v>56</v>
      </c>
      <c r="H11" s="63"/>
      <c r="I11" s="67">
        <v>74147</v>
      </c>
      <c r="J11" s="59" t="s">
        <v>57</v>
      </c>
    </row>
    <row r="12" spans="1:10" ht="13.7" customHeight="1" x14ac:dyDescent="0.25">
      <c r="A12" s="65" t="s">
        <v>58</v>
      </c>
      <c r="B12" s="59" t="s">
        <v>59</v>
      </c>
      <c r="C12" s="66" t="s">
        <v>60</v>
      </c>
      <c r="D12" s="67">
        <v>26514</v>
      </c>
      <c r="E12" s="59" t="s">
        <v>61</v>
      </c>
      <c r="F12" s="67">
        <v>26045</v>
      </c>
      <c r="G12" s="62" t="s">
        <v>62</v>
      </c>
      <c r="H12" s="63"/>
      <c r="I12" s="67">
        <v>52559</v>
      </c>
      <c r="J12" s="59" t="s">
        <v>63</v>
      </c>
    </row>
    <row r="13" spans="1:10" ht="13.7" customHeight="1" x14ac:dyDescent="0.25">
      <c r="A13" s="65" t="s">
        <v>64</v>
      </c>
      <c r="B13" s="59" t="s">
        <v>65</v>
      </c>
      <c r="C13" s="66" t="s">
        <v>66</v>
      </c>
      <c r="D13" s="67">
        <v>22401</v>
      </c>
      <c r="E13" s="59" t="s">
        <v>67</v>
      </c>
      <c r="F13" s="67">
        <v>21357</v>
      </c>
      <c r="G13" s="62" t="s">
        <v>68</v>
      </c>
      <c r="H13" s="63"/>
      <c r="I13" s="67">
        <v>43758</v>
      </c>
      <c r="J13" s="59" t="s">
        <v>69</v>
      </c>
    </row>
    <row r="14" spans="1:10" ht="13.7" customHeight="1" x14ac:dyDescent="0.25">
      <c r="A14" s="65" t="s">
        <v>70</v>
      </c>
      <c r="B14" s="59" t="s">
        <v>71</v>
      </c>
      <c r="C14" s="66" t="s">
        <v>72</v>
      </c>
      <c r="D14" s="67">
        <v>19974</v>
      </c>
      <c r="E14" s="59" t="s">
        <v>73</v>
      </c>
      <c r="F14" s="67">
        <v>19079</v>
      </c>
      <c r="G14" s="62" t="s">
        <v>74</v>
      </c>
      <c r="H14" s="63"/>
      <c r="I14" s="67">
        <v>39053</v>
      </c>
      <c r="J14" s="59" t="s">
        <v>75</v>
      </c>
    </row>
    <row r="15" spans="1:10" ht="13.7" customHeight="1" x14ac:dyDescent="0.25">
      <c r="A15" s="65" t="s">
        <v>76</v>
      </c>
      <c r="B15" s="59" t="s">
        <v>77</v>
      </c>
      <c r="C15" s="66" t="s">
        <v>78</v>
      </c>
      <c r="D15" s="67">
        <v>29327</v>
      </c>
      <c r="E15" s="59" t="s">
        <v>79</v>
      </c>
      <c r="F15" s="67">
        <v>27720</v>
      </c>
      <c r="G15" s="62" t="s">
        <v>80</v>
      </c>
      <c r="H15" s="63"/>
      <c r="I15" s="67">
        <v>57047</v>
      </c>
      <c r="J15" s="59" t="s">
        <v>81</v>
      </c>
    </row>
    <row r="16" spans="1:10" ht="13.7" customHeight="1" x14ac:dyDescent="0.25">
      <c r="A16" s="65" t="s">
        <v>82</v>
      </c>
      <c r="B16" s="59" t="s">
        <v>83</v>
      </c>
      <c r="C16" s="66" t="s">
        <v>84</v>
      </c>
      <c r="D16" s="67">
        <v>34088</v>
      </c>
      <c r="E16" s="59" t="s">
        <v>85</v>
      </c>
      <c r="F16" s="67">
        <v>32407</v>
      </c>
      <c r="G16" s="62" t="s">
        <v>86</v>
      </c>
      <c r="H16" s="63"/>
      <c r="I16" s="67">
        <v>66495</v>
      </c>
      <c r="J16" s="59" t="s">
        <v>87</v>
      </c>
    </row>
    <row r="17" spans="1:10" ht="13.7" customHeight="1" x14ac:dyDescent="0.25">
      <c r="A17" s="65" t="s">
        <v>88</v>
      </c>
      <c r="B17" s="59" t="s">
        <v>89</v>
      </c>
      <c r="C17" s="66" t="s">
        <v>90</v>
      </c>
      <c r="D17" s="67">
        <v>29951</v>
      </c>
      <c r="E17" s="59" t="s">
        <v>49</v>
      </c>
      <c r="F17" s="67">
        <v>28800</v>
      </c>
      <c r="G17" s="62" t="s">
        <v>50</v>
      </c>
      <c r="H17" s="63"/>
      <c r="I17" s="67">
        <v>58751</v>
      </c>
      <c r="J17" s="59" t="s">
        <v>91</v>
      </c>
    </row>
    <row r="18" spans="1:10" ht="13.7" customHeight="1" x14ac:dyDescent="0.25">
      <c r="A18" s="65" t="s">
        <v>92</v>
      </c>
      <c r="B18" s="59" t="s">
        <v>93</v>
      </c>
      <c r="C18" s="66" t="s">
        <v>94</v>
      </c>
      <c r="D18" s="67">
        <v>21789</v>
      </c>
      <c r="E18" s="59" t="s">
        <v>19</v>
      </c>
      <c r="F18" s="67">
        <v>21493</v>
      </c>
      <c r="G18" s="62" t="s">
        <v>20</v>
      </c>
      <c r="H18" s="63"/>
      <c r="I18" s="67">
        <v>43282</v>
      </c>
      <c r="J18" s="59" t="s">
        <v>95</v>
      </c>
    </row>
    <row r="19" spans="1:10" ht="13.7" customHeight="1" x14ac:dyDescent="0.25">
      <c r="A19" s="65" t="s">
        <v>96</v>
      </c>
      <c r="B19" s="59" t="s">
        <v>97</v>
      </c>
      <c r="C19" s="66" t="s">
        <v>98</v>
      </c>
      <c r="D19" s="67">
        <v>19634</v>
      </c>
      <c r="E19" s="59" t="s">
        <v>99</v>
      </c>
      <c r="F19" s="67">
        <v>19325</v>
      </c>
      <c r="G19" s="62" t="s">
        <v>100</v>
      </c>
      <c r="H19" s="63"/>
      <c r="I19" s="67">
        <v>38959</v>
      </c>
      <c r="J19" s="59" t="s">
        <v>101</v>
      </c>
    </row>
    <row r="20" spans="1:10" ht="13.7" customHeight="1" x14ac:dyDescent="0.25">
      <c r="A20" s="65" t="s">
        <v>102</v>
      </c>
      <c r="B20" s="59" t="s">
        <v>103</v>
      </c>
      <c r="C20" s="66" t="s">
        <v>104</v>
      </c>
      <c r="D20" s="67">
        <v>13670</v>
      </c>
      <c r="E20" s="59" t="s">
        <v>105</v>
      </c>
      <c r="F20" s="67">
        <v>12628</v>
      </c>
      <c r="G20" s="62" t="s">
        <v>106</v>
      </c>
      <c r="H20" s="63"/>
      <c r="I20" s="67">
        <v>26298</v>
      </c>
      <c r="J20" s="59" t="s">
        <v>107</v>
      </c>
    </row>
    <row r="21" spans="1:10" ht="13.7" customHeight="1" x14ac:dyDescent="0.25">
      <c r="A21" s="65" t="s">
        <v>108</v>
      </c>
      <c r="B21" s="59" t="s">
        <v>109</v>
      </c>
      <c r="C21" s="66" t="s">
        <v>110</v>
      </c>
      <c r="D21" s="67">
        <v>18322</v>
      </c>
      <c r="E21" s="59" t="s">
        <v>111</v>
      </c>
      <c r="F21" s="67">
        <v>17535</v>
      </c>
      <c r="G21" s="62" t="s">
        <v>112</v>
      </c>
      <c r="H21" s="63"/>
      <c r="I21" s="67">
        <v>35857</v>
      </c>
      <c r="J21" s="59" t="s">
        <v>113</v>
      </c>
    </row>
    <row r="22" spans="1:10" ht="13.7" customHeight="1" thickBot="1" x14ac:dyDescent="0.3">
      <c r="A22" s="68" t="s">
        <v>6</v>
      </c>
      <c r="B22" s="70"/>
      <c r="C22" s="69"/>
      <c r="D22" s="71">
        <v>484655</v>
      </c>
      <c r="E22" s="72" t="s">
        <v>114</v>
      </c>
      <c r="F22" s="71">
        <v>471210</v>
      </c>
      <c r="G22" s="73" t="s">
        <v>115</v>
      </c>
      <c r="H22" s="74"/>
      <c r="I22" s="71">
        <v>955865</v>
      </c>
      <c r="J22" s="72">
        <v>0</v>
      </c>
    </row>
    <row r="23" spans="1:10" ht="0.75" customHeight="1" thickTop="1" x14ac:dyDescent="0.25">
      <c r="A23" s="75" t="s">
        <v>117</v>
      </c>
      <c r="B23" s="75"/>
      <c r="C23" s="75"/>
      <c r="D23" s="75"/>
      <c r="E23" s="75"/>
      <c r="F23" s="75"/>
      <c r="G23" s="75"/>
      <c r="H23" s="75"/>
      <c r="I23" s="75"/>
      <c r="J23" s="75"/>
    </row>
  </sheetData>
  <mergeCells count="28">
    <mergeCell ref="A22:C22"/>
    <mergeCell ref="G22:H22"/>
    <mergeCell ref="A23:J23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G4:H4"/>
    <mergeCell ref="G5:H5"/>
    <mergeCell ref="G6:H6"/>
    <mergeCell ref="G7:H7"/>
    <mergeCell ref="G8:H8"/>
    <mergeCell ref="G9:H9"/>
    <mergeCell ref="A1:J1"/>
    <mergeCell ref="A2:A3"/>
    <mergeCell ref="B2:C2"/>
    <mergeCell ref="D2:E2"/>
    <mergeCell ref="F2:H2"/>
    <mergeCell ref="I2:J2"/>
    <mergeCell ref="G3:H3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cp:lastPrinted>2019-10-15T03:53:15Z</cp:lastPrinted>
  <dcterms:created xsi:type="dcterms:W3CDTF">2022-07-14T03:16:27Z</dcterms:created>
  <dcterms:modified xsi:type="dcterms:W3CDTF">2022-07-14T03:16:27Z</dcterms:modified>
</cp:coreProperties>
</file>