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<sst xmlns="http://schemas.openxmlformats.org/spreadsheetml/2006/main" count="53">
  <si>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>PEMERINTAH KABUPATEN PURBALINGGA</t>
  </si>
  <si>
    <t>KECAMATAN BOBOTSARI</t>
  </si>
  <si>
    <t>LAPORAN REALISASI ANGGARAN</t>
  </si>
  <si>
    <t>UNTUK TAHUN YANG BERAKHIR SAMPAI DENGAN 31 DESEMBER 2014</t>
  </si>
  <si>
    <t>NO. URUT</t>
  </si>
  <si>
    <t>URAIAN</t>
  </si>
  <si>
    <t>ANGGARAN SETELAH PERUBAHAN</t>
  </si>
  <si>
    <t>REALISASI</t>
  </si>
  <si>
    <t>LEBIH/KURANG</t>
  </si>
  <si>
    <t>PENDAPATAN</t>
  </si>
  <si>
    <t>1.1</t>
  </si>
  <si>
    <t>PENDAPATAN ASLI DAERAH</t>
  </si>
  <si>
    <t>1.1.1</t>
  </si>
  <si>
    <t>Pendapatan Pajak Daerah</t>
  </si>
  <si>
    <t>1.1.2</t>
  </si>
  <si>
    <t>Pendapatan Retribusi Daerah</t>
  </si>
  <si>
    <t>1.1.3</t>
  </si>
  <si>
    <t>Pendapatan Hasil Pengelolaan Kekayaan Daerah yang Dipisahkan</t>
  </si>
  <si>
    <t>1.1.4</t>
  </si>
  <si>
    <t>Lain-lain Pendapatan Asli Daerah yang Sah</t>
  </si>
  <si>
    <t>JUMLAH</t>
  </si>
  <si>
    <t>BELANJA</t>
  </si>
  <si>
    <t>2.1</t>
  </si>
  <si>
    <t>BELANJA OPERASI</t>
  </si>
  <si>
    <t>2.1.1</t>
  </si>
  <si>
    <t>Belanja Pegawai</t>
  </si>
  <si>
    <t>2.1.1.1</t>
  </si>
  <si>
    <t>Belanja Pegawai (Belanja Tidak Langsung)</t>
  </si>
  <si>
    <t>2.1.1.2</t>
  </si>
  <si>
    <t>Belanja Pegawai (Belanja Langsung)</t>
  </si>
  <si>
    <t>2.1.2</t>
  </si>
  <si>
    <t>Belanja Barang Jasa</t>
  </si>
  <si>
    <t>2.2</t>
  </si>
  <si>
    <t>BELANJA MODAL</t>
  </si>
  <si>
    <t>2.2.1</t>
  </si>
  <si>
    <t>Belanja Tanah</t>
  </si>
  <si>
    <t>2.2.2</t>
  </si>
  <si>
    <t>Belanja Peralatan dan Mesin</t>
  </si>
  <si>
    <t>2.2.3</t>
  </si>
  <si>
    <t>Belanja Gedung dan Bangunan</t>
  </si>
  <si>
    <t>2.2.4</t>
  </si>
  <si>
    <t>Belanja Jalan, Irigasi, dan Jaringan</t>
  </si>
  <si>
    <t>2.2.5</t>
  </si>
  <si>
    <t>Belanja Aset Tetap Lainnya</t>
  </si>
  <si>
    <t>2.2.6</t>
  </si>
  <si>
    <t>Belanja Aset Lainnya</t>
  </si>
  <si>
    <t>Surplus / (Defisit)</t>
  </si>
  <si>
    <t>SILPA</t>
  </si>
  <si>
    <t>Bobotsari, 31 Desember 2014</t>
  </si>
  <si>
    <t>CAMAT BOBOTSARI</t>
  </si>
  <si>
    <t>Drs. M. FATHURROHMAN, M.Si.</t>
  </si>
  <si>
    <t>Pembina Tk. I</t>
  </si>
  <si>
    <t>NIP. 196710071993031005</t>
  </si>
</sst>
</file>

<file path=xl/styles.xml><?xml version="1.0" encoding="utf-8"?>
<styleSheet xmlns="http://schemas.openxmlformats.org/spreadsheetml/2006/main">
  <numFmts count="4">
    <numFmt numFmtId="176" formatCode="_(&quot;Rp&quot;* #,##0.00_);_(&quot;Rp&quot;* \(#,##0.00\);_(&quot;Rp&quot;* &quot;-&quot;??_);_(@_)"/>
    <numFmt numFmtId="177" formatCode="_(* #,##0_);_(* \(#,##0\);_(* &quot;-&quot;_);_(@_)"/>
    <numFmt numFmtId="178" formatCode="_(&quot;Rp&quot;* #,##0_);_(&quot;Rp&quot;* \(#,##0\);_(&quot;Rp&quot;* &quot;-&quot;_);_(@_)"/>
    <numFmt numFmtId="179" formatCode="_(* #,##0.00_);_(* \(#,##0.00\);_(* &quot;-&quot;??_);_(@_)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"/>
      <scheme val="minor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22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9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/>
    <xf numFmtId="0" fontId="2" fillId="0" borderId="4" xfId="0" applyFont="1" applyFill="1" applyBorder="1" applyAlignment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3" xfId="0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177" fontId="1" fillId="0" borderId="4" xfId="3" applyFont="1" applyBorder="1"/>
    <xf numFmtId="177" fontId="0" fillId="0" borderId="4" xfId="3" applyFont="1" applyBorder="1"/>
    <xf numFmtId="177" fontId="0" fillId="0" borderId="5" xfId="3" applyFont="1" applyBorder="1"/>
    <xf numFmtId="177" fontId="1" fillId="0" borderId="1" xfId="3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A1" sqref="A1:E1"/>
    </sheetView>
  </sheetViews>
  <sheetFormatPr defaultColWidth="9" defaultRowHeight="15" outlineLevelCol="4"/>
  <cols>
    <col min="1" max="1" width="7.42857142857143" customWidth="1"/>
    <col min="2" max="2" width="57.7142857142857" customWidth="1"/>
    <col min="3" max="4" width="15.7142857142857" customWidth="1"/>
    <col min="5" max="5" width="14.2857142857143" customWidth="1"/>
  </cols>
  <sheetData>
    <row r="1" spans="1:5">
      <c r="A1" s="3" t="s">
        <v>0</v>
      </c>
      <c r="B1" s="3"/>
      <c r="C1" s="3"/>
      <c r="D1" s="3"/>
      <c r="E1" s="3"/>
    </row>
    <row r="2" spans="1:5">
      <c r="A2" s="3" t="s">
        <v>1</v>
      </c>
      <c r="B2" s="3"/>
      <c r="C2" s="3"/>
      <c r="D2" s="3"/>
      <c r="E2" s="3"/>
    </row>
    <row r="4" spans="1:5">
      <c r="A4" s="3" t="s">
        <v>2</v>
      </c>
      <c r="B4" s="3"/>
      <c r="C4" s="3"/>
      <c r="D4" s="3"/>
      <c r="E4" s="3"/>
    </row>
    <row r="5" spans="1:5">
      <c r="A5" s="3" t="s">
        <v>3</v>
      </c>
      <c r="B5" s="3"/>
      <c r="C5" s="3"/>
      <c r="D5" s="3"/>
      <c r="E5" s="3"/>
    </row>
    <row r="7" s="1" customFormat="1" ht="46.5" customHeight="1" spans="1: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</row>
    <row r="9" s="2" customFormat="1" spans="1:5">
      <c r="A9" s="5">
        <v>1</v>
      </c>
      <c r="B9" s="6" t="s">
        <v>9</v>
      </c>
      <c r="C9" s="6">
        <f>SUM(C11)</f>
        <v>0</v>
      </c>
      <c r="D9" s="6">
        <f>SUM(D11)</f>
        <v>0</v>
      </c>
      <c r="E9" s="6">
        <f>C9-D9</f>
        <v>0</v>
      </c>
    </row>
    <row r="10" s="2" customFormat="1" spans="1:5">
      <c r="A10" s="7"/>
      <c r="B10" s="8"/>
      <c r="C10" s="8"/>
      <c r="D10" s="8"/>
      <c r="E10" s="8"/>
    </row>
    <row r="11" spans="1:5">
      <c r="A11" s="9" t="s">
        <v>10</v>
      </c>
      <c r="B11" s="9" t="s">
        <v>11</v>
      </c>
      <c r="C11" s="10">
        <f>SUM(C12:C15)</f>
        <v>0</v>
      </c>
      <c r="D11" s="10">
        <f>SUM(D12:D15)</f>
        <v>0</v>
      </c>
      <c r="E11" s="10">
        <f>C11-D11</f>
        <v>0</v>
      </c>
    </row>
    <row r="12" spans="1:5">
      <c r="A12" s="11" t="s">
        <v>12</v>
      </c>
      <c r="B12" s="11" t="s">
        <v>13</v>
      </c>
      <c r="C12" s="11">
        <v>0</v>
      </c>
      <c r="D12" s="11">
        <v>0</v>
      </c>
      <c r="E12" s="11">
        <f>C12-D12</f>
        <v>0</v>
      </c>
    </row>
    <row r="13" spans="1:5">
      <c r="A13" s="11" t="s">
        <v>14</v>
      </c>
      <c r="B13" s="11" t="s">
        <v>15</v>
      </c>
      <c r="C13" s="11">
        <v>0</v>
      </c>
      <c r="D13" s="11">
        <v>0</v>
      </c>
      <c r="E13" s="11">
        <f t="shared" ref="E12:E15" si="0">C13-D13</f>
        <v>0</v>
      </c>
    </row>
    <row r="14" spans="1:5">
      <c r="A14" s="11" t="s">
        <v>16</v>
      </c>
      <c r="B14" s="12" t="s">
        <v>17</v>
      </c>
      <c r="C14" s="11">
        <v>0</v>
      </c>
      <c r="D14" s="11">
        <v>0</v>
      </c>
      <c r="E14" s="11">
        <f t="shared" si="0"/>
        <v>0</v>
      </c>
    </row>
    <row r="15" spans="1:5">
      <c r="A15" s="11" t="s">
        <v>18</v>
      </c>
      <c r="B15" s="11" t="s">
        <v>19</v>
      </c>
      <c r="C15" s="11">
        <v>0</v>
      </c>
      <c r="D15" s="11">
        <v>0</v>
      </c>
      <c r="E15" s="11">
        <f t="shared" si="0"/>
        <v>0</v>
      </c>
    </row>
    <row r="16" spans="1:5">
      <c r="A16" s="13"/>
      <c r="B16" s="13"/>
      <c r="C16" s="13"/>
      <c r="D16" s="13"/>
      <c r="E16" s="13"/>
    </row>
    <row r="17" spans="1:5">
      <c r="A17" s="14" t="s">
        <v>20</v>
      </c>
      <c r="B17" s="14"/>
      <c r="C17" s="15">
        <f>C9</f>
        <v>0</v>
      </c>
      <c r="D17" s="15">
        <f>D9</f>
        <v>0</v>
      </c>
      <c r="E17" s="15">
        <f>C17-D17</f>
        <v>0</v>
      </c>
    </row>
    <row r="18" spans="1:5">
      <c r="A18" s="16"/>
      <c r="B18" s="16"/>
      <c r="C18" s="16"/>
      <c r="D18" s="16"/>
      <c r="E18" s="16"/>
    </row>
    <row r="19" s="2" customFormat="1" spans="1:5">
      <c r="A19" s="17">
        <v>2</v>
      </c>
      <c r="B19" s="18" t="s">
        <v>21</v>
      </c>
      <c r="C19" s="19">
        <f>C21+C27</f>
        <v>1728630000</v>
      </c>
      <c r="D19" s="19">
        <f>D21+D27</f>
        <v>1713970367</v>
      </c>
      <c r="E19" s="19">
        <f t="shared" ref="E19:E38" si="1">C19-D19</f>
        <v>14659633</v>
      </c>
    </row>
    <row r="20" spans="1:5">
      <c r="A20" s="11"/>
      <c r="B20" s="11"/>
      <c r="C20" s="20"/>
      <c r="D20" s="20"/>
      <c r="E20" s="20"/>
    </row>
    <row r="21" s="2" customFormat="1" spans="1:5">
      <c r="A21" s="18" t="s">
        <v>22</v>
      </c>
      <c r="B21" s="18" t="s">
        <v>23</v>
      </c>
      <c r="C21" s="19">
        <f>C22+C25</f>
        <v>1647230000</v>
      </c>
      <c r="D21" s="19">
        <f>D22+D25</f>
        <v>1636005367</v>
      </c>
      <c r="E21" s="19">
        <f t="shared" si="1"/>
        <v>11224633</v>
      </c>
    </row>
    <row r="22" spans="1:5">
      <c r="A22" s="11" t="s">
        <v>24</v>
      </c>
      <c r="B22" s="11" t="s">
        <v>25</v>
      </c>
      <c r="C22" s="20">
        <f>C23+C24</f>
        <v>1016602000</v>
      </c>
      <c r="D22" s="20">
        <f>D23+D24</f>
        <v>1008418929</v>
      </c>
      <c r="E22" s="20">
        <f t="shared" si="1"/>
        <v>8183071</v>
      </c>
    </row>
    <row r="23" spans="1:5">
      <c r="A23" s="11" t="s">
        <v>26</v>
      </c>
      <c r="B23" s="11" t="s">
        <v>27</v>
      </c>
      <c r="C23" s="20">
        <v>972097000</v>
      </c>
      <c r="D23" s="20">
        <v>965633929</v>
      </c>
      <c r="E23" s="20">
        <f t="shared" si="1"/>
        <v>6463071</v>
      </c>
    </row>
    <row r="24" spans="1:5">
      <c r="A24" s="11" t="s">
        <v>28</v>
      </c>
      <c r="B24" s="11" t="s">
        <v>29</v>
      </c>
      <c r="C24" s="20">
        <v>44505000</v>
      </c>
      <c r="D24" s="20">
        <v>42785000</v>
      </c>
      <c r="E24" s="20">
        <f t="shared" si="1"/>
        <v>1720000</v>
      </c>
    </row>
    <row r="25" spans="1:5">
      <c r="A25" s="11" t="s">
        <v>30</v>
      </c>
      <c r="B25" s="11" t="s">
        <v>31</v>
      </c>
      <c r="C25" s="20">
        <v>630628000</v>
      </c>
      <c r="D25" s="20">
        <v>627586438</v>
      </c>
      <c r="E25" s="20">
        <f t="shared" si="1"/>
        <v>3041562</v>
      </c>
    </row>
    <row r="26" spans="1:5">
      <c r="A26" s="11"/>
      <c r="B26" s="11"/>
      <c r="C26" s="20"/>
      <c r="D26" s="20"/>
      <c r="E26" s="20"/>
    </row>
    <row r="27" s="2" customFormat="1" spans="1:5">
      <c r="A27" s="18" t="s">
        <v>32</v>
      </c>
      <c r="B27" s="18" t="s">
        <v>33</v>
      </c>
      <c r="C27" s="19">
        <f>SUM(C28:C33)</f>
        <v>81400000</v>
      </c>
      <c r="D27" s="19">
        <f>SUM(D28:D33)</f>
        <v>77965000</v>
      </c>
      <c r="E27" s="19">
        <f t="shared" si="1"/>
        <v>3435000</v>
      </c>
    </row>
    <row r="28" spans="1:5">
      <c r="A28" s="11" t="s">
        <v>34</v>
      </c>
      <c r="B28" s="11" t="s">
        <v>35</v>
      </c>
      <c r="C28" s="20">
        <v>0</v>
      </c>
      <c r="D28" s="20">
        <v>0</v>
      </c>
      <c r="E28" s="20">
        <f t="shared" si="1"/>
        <v>0</v>
      </c>
    </row>
    <row r="29" spans="1:5">
      <c r="A29" s="11" t="s">
        <v>36</v>
      </c>
      <c r="B29" s="11" t="s">
        <v>37</v>
      </c>
      <c r="C29" s="20">
        <v>68600000</v>
      </c>
      <c r="D29" s="20">
        <v>65250000</v>
      </c>
      <c r="E29" s="20">
        <f t="shared" si="1"/>
        <v>3350000</v>
      </c>
    </row>
    <row r="30" spans="1:5">
      <c r="A30" s="11" t="s">
        <v>38</v>
      </c>
      <c r="B30" s="11" t="s">
        <v>39</v>
      </c>
      <c r="C30" s="20">
        <v>12800000</v>
      </c>
      <c r="D30" s="20">
        <v>12715000</v>
      </c>
      <c r="E30" s="20">
        <f t="shared" si="1"/>
        <v>85000</v>
      </c>
    </row>
    <row r="31" spans="1:5">
      <c r="A31" s="11" t="s">
        <v>40</v>
      </c>
      <c r="B31" s="11" t="s">
        <v>41</v>
      </c>
      <c r="C31" s="20">
        <v>0</v>
      </c>
      <c r="D31" s="20">
        <v>0</v>
      </c>
      <c r="E31" s="20">
        <f t="shared" si="1"/>
        <v>0</v>
      </c>
    </row>
    <row r="32" spans="1:5">
      <c r="A32" s="11" t="s">
        <v>42</v>
      </c>
      <c r="B32" s="11" t="s">
        <v>43</v>
      </c>
      <c r="C32" s="20">
        <v>0</v>
      </c>
      <c r="D32" s="20">
        <v>0</v>
      </c>
      <c r="E32" s="20">
        <f t="shared" si="1"/>
        <v>0</v>
      </c>
    </row>
    <row r="33" spans="1:5">
      <c r="A33" s="11" t="s">
        <v>44</v>
      </c>
      <c r="B33" s="11" t="s">
        <v>45</v>
      </c>
      <c r="C33" s="20">
        <v>0</v>
      </c>
      <c r="D33" s="20">
        <v>0</v>
      </c>
      <c r="E33" s="20">
        <f t="shared" si="1"/>
        <v>0</v>
      </c>
    </row>
    <row r="34" spans="1:5">
      <c r="A34" s="11"/>
      <c r="B34" s="11"/>
      <c r="C34" s="20"/>
      <c r="D34" s="20"/>
      <c r="E34" s="20"/>
    </row>
    <row r="35" spans="1:5">
      <c r="A35" s="13"/>
      <c r="B35" s="13"/>
      <c r="C35" s="21"/>
      <c r="D35" s="21"/>
      <c r="E35" s="21"/>
    </row>
    <row r="36" spans="1:5">
      <c r="A36" s="14" t="s">
        <v>20</v>
      </c>
      <c r="B36" s="14"/>
      <c r="C36" s="22">
        <f>C21+C27</f>
        <v>1728630000</v>
      </c>
      <c r="D36" s="22">
        <f>D21+D27</f>
        <v>1713970367</v>
      </c>
      <c r="E36" s="22">
        <f t="shared" si="1"/>
        <v>14659633</v>
      </c>
    </row>
    <row r="37" spans="1:5">
      <c r="A37" s="14" t="s">
        <v>46</v>
      </c>
      <c r="B37" s="14"/>
      <c r="C37" s="22">
        <f>-C36</f>
        <v>-1728630000</v>
      </c>
      <c r="D37" s="22">
        <f>-D36</f>
        <v>-1713970367</v>
      </c>
      <c r="E37" s="22">
        <f t="shared" si="1"/>
        <v>-14659633</v>
      </c>
    </row>
    <row r="38" spans="1:5">
      <c r="A38" s="14" t="s">
        <v>47</v>
      </c>
      <c r="B38" s="14"/>
      <c r="C38" s="22">
        <f>C37</f>
        <v>-1728630000</v>
      </c>
      <c r="D38" s="22">
        <f>D37</f>
        <v>-1713970367</v>
      </c>
      <c r="E38" s="22">
        <f t="shared" si="1"/>
        <v>-14659633</v>
      </c>
    </row>
    <row r="42" spans="4:4">
      <c r="D42" s="23" t="s">
        <v>48</v>
      </c>
    </row>
    <row r="43" spans="4:4">
      <c r="D43" s="23" t="s">
        <v>49</v>
      </c>
    </row>
    <row r="44" spans="4:4">
      <c r="D44" s="23"/>
    </row>
    <row r="45" spans="4:4">
      <c r="D45" s="23"/>
    </row>
    <row r="46" spans="4:4">
      <c r="D46" s="23"/>
    </row>
    <row r="47" spans="4:4">
      <c r="D47" s="24" t="s">
        <v>50</v>
      </c>
    </row>
    <row r="48" spans="4:4">
      <c r="D48" s="23" t="s">
        <v>51</v>
      </c>
    </row>
    <row r="49" spans="4:4">
      <c r="D49" s="23" t="s">
        <v>52</v>
      </c>
    </row>
  </sheetData>
  <mergeCells count="8">
    <mergeCell ref="A1:E1"/>
    <mergeCell ref="A2:E2"/>
    <mergeCell ref="A4:E4"/>
    <mergeCell ref="A5:E5"/>
    <mergeCell ref="A17:B17"/>
    <mergeCell ref="A36:B36"/>
    <mergeCell ref="A37:B37"/>
    <mergeCell ref="A38:B38"/>
  </mergeCells>
  <pageMargins left="0.699305555555556" right="0.699305555555556" top="0.75" bottom="0.75" header="0.3" footer="0.3"/>
  <pageSetup paperSize="5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2015-01-12T04:54:00Z</dcterms:created>
  <cp:lastPrinted>2015-01-21T09:24:00Z</cp:lastPrinted>
  <dcterms:modified xsi:type="dcterms:W3CDTF">2019-05-03T04:10:57Z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