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8\excel baru\"/>
    </mc:Choice>
  </mc:AlternateContent>
  <xr:revisionPtr revIDLastSave="0" documentId="8_{76ABEF24-2F16-47F7-AAD9-BF91B51052D2}" xr6:coauthVersionLast="47" xr6:coauthVersionMax="47" xr10:uidLastSave="{00000000-0000-0000-0000-000000000000}"/>
  <bookViews>
    <workbookView xWindow="5895" yWindow="3795" windowWidth="21600" windowHeight="11385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2" l="1"/>
  <c r="H23" i="2"/>
  <c r="G23" i="2"/>
  <c r="H21" i="2"/>
  <c r="G21" i="2"/>
  <c r="H19" i="2"/>
  <c r="G19" i="2"/>
  <c r="H17" i="2"/>
  <c r="G17" i="2"/>
  <c r="H15" i="2"/>
  <c r="G15" i="2"/>
  <c r="H13" i="2"/>
  <c r="G13" i="2"/>
  <c r="H11" i="2"/>
  <c r="G11" i="2"/>
  <c r="H9" i="2"/>
  <c r="G9" i="2"/>
  <c r="H7" i="2"/>
  <c r="G7" i="2"/>
  <c r="H24" i="2" l="1"/>
  <c r="G6" i="2"/>
  <c r="G8" i="2"/>
  <c r="G10" i="2"/>
  <c r="G12" i="2"/>
  <c r="G14" i="2"/>
  <c r="G16" i="2"/>
  <c r="G18" i="2"/>
  <c r="G20" i="2"/>
  <c r="G22" i="2"/>
  <c r="H6" i="2"/>
  <c r="H8" i="2"/>
  <c r="H10" i="2"/>
  <c r="H12" i="2"/>
  <c r="H14" i="2"/>
  <c r="H16" i="2"/>
  <c r="H18" i="2"/>
  <c r="H20" i="2"/>
  <c r="H22" i="2"/>
  <c r="G24" i="2"/>
</calcChain>
</file>

<file path=xl/sharedStrings.xml><?xml version="1.0" encoding="utf-8"?>
<sst xmlns="http://schemas.openxmlformats.org/spreadsheetml/2006/main" count="212" uniqueCount="118">
  <si>
    <t>Angka Pertumbuhan Penduduk per Kecamatan</t>
  </si>
  <si>
    <t>Kabupaten/Kota : 33.3 PURBALINGGA</t>
  </si>
  <si>
    <t>No</t>
  </si>
  <si>
    <t>Kecamatan</t>
  </si>
  <si>
    <t>Jumlah Penduduk Sekarang</t>
  </si>
  <si>
    <t>Jumlah Penduduk Thn Sebelum</t>
  </si>
  <si>
    <t>Angka Pertumbuhan Penduduk</t>
  </si>
  <si>
    <t>Kode</t>
  </si>
  <si>
    <t>Nama</t>
  </si>
  <si>
    <t>n</t>
  </si>
  <si>
    <t>%</t>
  </si>
  <si>
    <t>1</t>
  </si>
  <si>
    <t>33.3.01</t>
  </si>
  <si>
    <t>KEMANGKON</t>
  </si>
  <si>
    <t>6,45%</t>
  </si>
  <si>
    <t>6,46%</t>
  </si>
  <si>
    <t>1,48%</t>
  </si>
  <si>
    <t>2</t>
  </si>
  <si>
    <t>33.3.02</t>
  </si>
  <si>
    <t>BUKATEJA</t>
  </si>
  <si>
    <t>7,89%</t>
  </si>
  <si>
    <t>7,91%</t>
  </si>
  <si>
    <t>1,43%</t>
  </si>
  <si>
    <t>3</t>
  </si>
  <si>
    <t>33.3.03</t>
  </si>
  <si>
    <t>KEJOBONG</t>
  </si>
  <si>
    <t>5,14%</t>
  </si>
  <si>
    <t>1,57%</t>
  </si>
  <si>
    <t>4</t>
  </si>
  <si>
    <t>33.3.04</t>
  </si>
  <si>
    <t>KALIGONDANG</t>
  </si>
  <si>
    <t>6,61%</t>
  </si>
  <si>
    <t>6,62%</t>
  </si>
  <si>
    <t>1,50%</t>
  </si>
  <si>
    <t>5</t>
  </si>
  <si>
    <t>33.3.05</t>
  </si>
  <si>
    <t>PURBALINGGA</t>
  </si>
  <si>
    <t>5,93%</t>
  </si>
  <si>
    <t>5,97%</t>
  </si>
  <si>
    <t>0,95%</t>
  </si>
  <si>
    <t>6</t>
  </si>
  <si>
    <t>33.3.06</t>
  </si>
  <si>
    <t>KALIMANAH</t>
  </si>
  <si>
    <t>5,67%</t>
  </si>
  <si>
    <t>1,64%</t>
  </si>
  <si>
    <t>7</t>
  </si>
  <si>
    <t>33.3.07</t>
  </si>
  <si>
    <t>KUTASARI</t>
  </si>
  <si>
    <t>6,42%</t>
  </si>
  <si>
    <t>6,40%</t>
  </si>
  <si>
    <t>1,82%</t>
  </si>
  <si>
    <t>8</t>
  </si>
  <si>
    <t>33.3.08</t>
  </si>
  <si>
    <t>MREBET</t>
  </si>
  <si>
    <t>7,70%</t>
  </si>
  <si>
    <t>7,65%</t>
  </si>
  <si>
    <t>2,24%</t>
  </si>
  <si>
    <t>9</t>
  </si>
  <si>
    <t>33.3.09</t>
  </si>
  <si>
    <t>BOBOTSARI</t>
  </si>
  <si>
    <t>5,51%</t>
  </si>
  <si>
    <t>5,52%</t>
  </si>
  <si>
    <t>1,29%</t>
  </si>
  <si>
    <t>10</t>
  </si>
  <si>
    <t>33.3.10</t>
  </si>
  <si>
    <t>KARANGREJA</t>
  </si>
  <si>
    <t>4,53%</t>
  </si>
  <si>
    <t>4,52%</t>
  </si>
  <si>
    <t>1,83%</t>
  </si>
  <si>
    <t>11</t>
  </si>
  <si>
    <t>33.3.11</t>
  </si>
  <si>
    <t>KARANGANYAR</t>
  </si>
  <si>
    <t>4,09%</t>
  </si>
  <si>
    <t>4,08%</t>
  </si>
  <si>
    <t>1,86%</t>
  </si>
  <si>
    <t>12</t>
  </si>
  <si>
    <t>33.3.12</t>
  </si>
  <si>
    <t>KARANGMONCOL</t>
  </si>
  <si>
    <t>5,85%</t>
  </si>
  <si>
    <t>5,84%</t>
  </si>
  <si>
    <t>1,81%</t>
  </si>
  <si>
    <t>13</t>
  </si>
  <si>
    <t>33.3.13</t>
  </si>
  <si>
    <t>REMBANG</t>
  </si>
  <si>
    <t>6,88%</t>
  </si>
  <si>
    <t>1,59%</t>
  </si>
  <si>
    <t>14</t>
  </si>
  <si>
    <t>33.3.14</t>
  </si>
  <si>
    <t>BOJONGSARI</t>
  </si>
  <si>
    <t>6,19%</t>
  </si>
  <si>
    <t>6,20%</t>
  </si>
  <si>
    <t>1,36%</t>
  </si>
  <si>
    <t>15</t>
  </si>
  <si>
    <t>33.3.15</t>
  </si>
  <si>
    <t>PADAMARA</t>
  </si>
  <si>
    <t>4,55%</t>
  </si>
  <si>
    <t>4,56%</t>
  </si>
  <si>
    <t>16</t>
  </si>
  <si>
    <t>33.3.16</t>
  </si>
  <si>
    <t>PENGADEGAN</t>
  </si>
  <si>
    <t>4,12%</t>
  </si>
  <si>
    <t>4,13%</t>
  </si>
  <si>
    <t>1,31%</t>
  </si>
  <si>
    <t>17</t>
  </si>
  <si>
    <t>33.3.17</t>
  </si>
  <si>
    <t>KARANGJAMBU</t>
  </si>
  <si>
    <t>2,72%</t>
  </si>
  <si>
    <t>2,70%</t>
  </si>
  <si>
    <t>2,34%</t>
  </si>
  <si>
    <t>18</t>
  </si>
  <si>
    <t>33.3.18</t>
  </si>
  <si>
    <t>KERTANEGARA</t>
  </si>
  <si>
    <t>3,75%</t>
  </si>
  <si>
    <t>1,51%</t>
  </si>
  <si>
    <t>Jumlah</t>
  </si>
  <si>
    <t>100,00%</t>
  </si>
  <si>
    <t>1,60%</t>
  </si>
  <si>
    <t>Laju Pertumbuhan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</si>
</sst>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</font>
    <font>
      <b/>
      <sz val="9"/>
      <color indexed="9"/>
      <name val="Calibri"/>
    </font>
    <font>
      <sz val="10"/>
      <color indexed="8"/>
      <name val="Calibri"/>
    </font>
    <font>
      <sz val="9"/>
      <color indexed="8"/>
      <name val="Calibri"/>
    </font>
    <font>
      <b/>
      <sz val="9"/>
      <color indexed="8"/>
      <name val="Calibri"/>
      <family val="2"/>
    </font>
    <font>
      <b/>
      <sz val="14"/>
      <color indexed="8"/>
      <name val="Calibri"/>
    </font>
    <font>
      <b/>
      <sz val="9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0" fillId="35" borderId="10" xfId="0" applyNumberFormat="1" applyFont="1" applyFill="1" applyBorder="1" applyAlignment="1" applyProtection="1">
      <alignment horizontal="center" vertical="center" wrapText="1"/>
    </xf>
    <xf numFmtId="0" fontId="20" fillId="35" borderId="14" xfId="0" applyNumberFormat="1" applyFont="1" applyFill="1" applyBorder="1" applyAlignment="1" applyProtection="1">
      <alignment horizontal="center" vertical="center" wrapText="1"/>
    </xf>
    <xf numFmtId="0" fontId="20" fillId="35" borderId="15" xfId="0" applyNumberFormat="1" applyFont="1" applyFill="1" applyBorder="1" applyAlignment="1" applyProtection="1">
      <alignment horizontal="center" vertical="center" wrapText="1"/>
    </xf>
    <xf numFmtId="0" fontId="20" fillId="35" borderId="11" xfId="0" applyNumberFormat="1" applyFont="1" applyFill="1" applyBorder="1" applyAlignment="1" applyProtection="1">
      <alignment horizontal="center" vertical="center" wrapText="1"/>
    </xf>
    <xf numFmtId="0" fontId="20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7" borderId="14" xfId="0" applyNumberFormat="1" applyFont="1" applyFill="1" applyBorder="1" applyAlignment="1" applyProtection="1">
      <alignment horizontal="center" vertical="center" wrapText="1"/>
    </xf>
    <xf numFmtId="0" fontId="21" fillId="37" borderId="15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/>
    <xf numFmtId="3" fontId="0" fillId="0" borderId="0" xfId="0" applyNumberFormat="1"/>
    <xf numFmtId="0" fontId="18" fillId="38" borderId="10" xfId="0" applyNumberFormat="1" applyFont="1" applyFill="1" applyBorder="1" applyAlignment="1" applyProtection="1">
      <alignment horizontal="right" vertical="center" wrapText="1"/>
    </xf>
    <xf numFmtId="0" fontId="18" fillId="38" borderId="11" xfId="0" applyNumberFormat="1" applyFont="1" applyFill="1" applyBorder="1" applyAlignment="1" applyProtection="1">
      <alignment horizontal="right" vertical="center" wrapText="1"/>
    </xf>
    <xf numFmtId="0" fontId="18" fillId="38" borderId="12" xfId="0" applyNumberFormat="1" applyFont="1" applyFill="1" applyBorder="1" applyAlignment="1" applyProtection="1">
      <alignment horizontal="right" vertical="center" wrapText="1"/>
    </xf>
    <xf numFmtId="0" fontId="18" fillId="38" borderId="13" xfId="0" applyNumberFormat="1" applyFont="1" applyFill="1" applyBorder="1" applyAlignment="1" applyProtection="1">
      <alignment horizontal="right" vertical="center" wrapText="1"/>
    </xf>
    <xf numFmtId="3" fontId="18" fillId="38" borderId="10" xfId="0" applyNumberFormat="1" applyFont="1" applyFill="1" applyBorder="1" applyAlignment="1" applyProtection="1">
      <alignment horizontal="right" vertical="center" wrapText="1"/>
    </xf>
    <xf numFmtId="0" fontId="18" fillId="35" borderId="10" xfId="0" applyNumberFormat="1" applyFont="1" applyFill="1" applyBorder="1" applyAlignment="1" applyProtection="1">
      <alignment horizontal="right" vertical="center" wrapText="1"/>
    </xf>
    <xf numFmtId="0" fontId="0" fillId="33" borderId="0" xfId="0" applyFill="1"/>
    <xf numFmtId="0" fontId="0" fillId="33" borderId="0" xfId="0" applyFill="1" applyAlignment="1">
      <alignment horizontal="center"/>
    </xf>
    <xf numFmtId="0" fontId="23" fillId="33" borderId="16" xfId="0" applyNumberFormat="1" applyFont="1" applyFill="1" applyBorder="1" applyAlignment="1" applyProtection="1">
      <alignment horizontal="center" vertical="center" wrapText="1"/>
    </xf>
    <xf numFmtId="0" fontId="24" fillId="33" borderId="11" xfId="0" applyNumberFormat="1" applyFont="1" applyFill="1" applyBorder="1" applyAlignment="1" applyProtection="1">
      <alignment horizontal="left" vertical="center" wrapText="1"/>
    </xf>
    <xf numFmtId="0" fontId="24" fillId="33" borderId="12" xfId="0" applyNumberFormat="1" applyFont="1" applyFill="1" applyBorder="1" applyAlignment="1" applyProtection="1">
      <alignment horizontal="left" vertical="center" wrapText="1"/>
    </xf>
    <xf numFmtId="0" fontId="24" fillId="33" borderId="13" xfId="0" applyNumberFormat="1" applyFont="1" applyFill="1" applyBorder="1" applyAlignment="1" applyProtection="1">
      <alignment horizontal="left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4" xfId="0" applyNumberFormat="1" applyFont="1" applyFill="1" applyBorder="1" applyAlignment="1" applyProtection="1">
      <alignment horizontal="center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center" vertical="center" wrapText="1"/>
    </xf>
    <xf numFmtId="0" fontId="21" fillId="33" borderId="12" xfId="0" applyNumberFormat="1" applyFont="1" applyFill="1" applyBorder="1" applyAlignment="1" applyProtection="1">
      <alignment horizontal="center" vertical="center" wrapText="1"/>
    </xf>
    <xf numFmtId="0" fontId="21" fillId="33" borderId="14" xfId="0" applyNumberFormat="1" applyFont="1" applyFill="1" applyBorder="1" applyAlignment="1" applyProtection="1">
      <alignment horizontal="center" vertical="center" wrapText="1"/>
    </xf>
    <xf numFmtId="0" fontId="21" fillId="33" borderId="15" xfId="0" applyNumberFormat="1" applyFont="1" applyFill="1" applyBorder="1" applyAlignment="1" applyProtection="1">
      <alignment horizontal="center" vertical="center" wrapText="1"/>
    </xf>
    <xf numFmtId="10" fontId="21" fillId="33" borderId="10" xfId="1" applyNumberFormat="1" applyFont="1" applyFill="1" applyBorder="1" applyAlignment="1" applyProtection="1">
      <alignment horizontal="right" vertical="center" wrapText="1"/>
    </xf>
    <xf numFmtId="10" fontId="21" fillId="33" borderId="10" xfId="1" applyNumberFormat="1" applyFont="1" applyFill="1" applyBorder="1" applyAlignment="1" applyProtection="1">
      <alignment horizontal="center" vertical="center" wrapText="1"/>
    </xf>
    <xf numFmtId="3" fontId="0" fillId="33" borderId="0" xfId="0" applyNumberFormat="1" applyFill="1"/>
    <xf numFmtId="0" fontId="22" fillId="33" borderId="10" xfId="0" applyNumberFormat="1" applyFont="1" applyFill="1" applyBorder="1" applyAlignment="1" applyProtection="1">
      <alignment horizontal="right" vertical="center" wrapText="1"/>
    </xf>
    <xf numFmtId="0" fontId="22" fillId="33" borderId="11" xfId="0" applyNumberFormat="1" applyFont="1" applyFill="1" applyBorder="1" applyAlignment="1" applyProtection="1">
      <alignment horizontal="right" vertical="center" wrapText="1"/>
    </xf>
    <xf numFmtId="0" fontId="22" fillId="33" borderId="12" xfId="0" applyNumberFormat="1" applyFont="1" applyFill="1" applyBorder="1" applyAlignment="1" applyProtection="1">
      <alignment horizontal="right" vertical="center" wrapText="1"/>
    </xf>
    <xf numFmtId="0" fontId="22" fillId="33" borderId="13" xfId="0" applyNumberFormat="1" applyFont="1" applyFill="1" applyBorder="1" applyAlignment="1" applyProtection="1">
      <alignment horizontal="right" vertical="center" wrapText="1"/>
    </xf>
    <xf numFmtId="3" fontId="22" fillId="33" borderId="10" xfId="0" applyNumberFormat="1" applyFont="1" applyFill="1" applyBorder="1" applyAlignment="1" applyProtection="1">
      <alignment horizontal="right" vertical="center" wrapText="1"/>
    </xf>
    <xf numFmtId="10" fontId="22" fillId="33" borderId="10" xfId="1" applyNumberFormat="1" applyFont="1" applyFill="1" applyBorder="1" applyAlignment="1" applyProtection="1">
      <alignment horizontal="right" vertical="center" wrapText="1"/>
    </xf>
    <xf numFmtId="10" fontId="22" fillId="33" borderId="10" xfId="1" applyNumberFormat="1" applyFont="1" applyFill="1" applyBorder="1" applyAlignment="1" applyProtection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4" sqref="K4:K12"/>
    </sheetView>
  </sheetViews>
  <sheetFormatPr defaultRowHeight="15" customHeight="1" x14ac:dyDescent="0.25"/>
  <cols>
    <col min="1" max="1" width="4.42578125" customWidth="1"/>
    <col min="2" max="2" width="6.7109375" customWidth="1"/>
    <col min="3" max="3" width="16.7109375" customWidth="1"/>
    <col min="4" max="8" width="15.28515625" customWidth="1"/>
  </cols>
  <sheetData>
    <row r="1" spans="1:11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3"/>
    </row>
    <row r="3" spans="1:11" ht="13.7" customHeight="1" x14ac:dyDescent="0.25">
      <c r="A3" s="6" t="s">
        <v>2</v>
      </c>
      <c r="B3" s="8" t="s">
        <v>3</v>
      </c>
      <c r="C3" s="9"/>
      <c r="D3" s="11" t="s">
        <v>4</v>
      </c>
      <c r="E3" s="12"/>
      <c r="F3" s="11" t="s">
        <v>5</v>
      </c>
      <c r="G3" s="12"/>
      <c r="H3" s="13" t="s">
        <v>6</v>
      </c>
    </row>
    <row r="4" spans="1:11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9</v>
      </c>
      <c r="G4" s="10" t="s">
        <v>10</v>
      </c>
      <c r="H4" s="14"/>
    </row>
    <row r="5" spans="1:11" ht="13.7" customHeight="1" x14ac:dyDescent="0.25">
      <c r="A5" s="15" t="s">
        <v>11</v>
      </c>
      <c r="B5" s="16" t="s">
        <v>12</v>
      </c>
      <c r="C5" s="17" t="s">
        <v>13</v>
      </c>
      <c r="D5" s="18">
        <v>63589</v>
      </c>
      <c r="E5" s="15" t="s">
        <v>14</v>
      </c>
      <c r="F5" s="18">
        <v>62654</v>
      </c>
      <c r="G5" s="15" t="s">
        <v>15</v>
      </c>
      <c r="H5" s="15" t="s">
        <v>16</v>
      </c>
      <c r="J5" s="19"/>
      <c r="K5" s="20"/>
    </row>
    <row r="6" spans="1:11" ht="13.7" customHeight="1" x14ac:dyDescent="0.25">
      <c r="A6" s="15" t="s">
        <v>17</v>
      </c>
      <c r="B6" s="16" t="s">
        <v>18</v>
      </c>
      <c r="C6" s="17" t="s">
        <v>19</v>
      </c>
      <c r="D6" s="18">
        <v>77789</v>
      </c>
      <c r="E6" s="15" t="s">
        <v>20</v>
      </c>
      <c r="F6" s="18">
        <v>76681</v>
      </c>
      <c r="G6" s="15" t="s">
        <v>21</v>
      </c>
      <c r="H6" s="15" t="s">
        <v>22</v>
      </c>
    </row>
    <row r="7" spans="1:11" ht="13.7" customHeight="1" x14ac:dyDescent="0.25">
      <c r="A7" s="15" t="s">
        <v>23</v>
      </c>
      <c r="B7" s="16" t="s">
        <v>24</v>
      </c>
      <c r="C7" s="17" t="s">
        <v>25</v>
      </c>
      <c r="D7" s="18">
        <v>50683</v>
      </c>
      <c r="E7" s="15" t="s">
        <v>26</v>
      </c>
      <c r="F7" s="18">
        <v>49894</v>
      </c>
      <c r="G7" s="15" t="s">
        <v>26</v>
      </c>
      <c r="H7" s="15" t="s">
        <v>27</v>
      </c>
    </row>
    <row r="8" spans="1:11" ht="13.7" customHeight="1" x14ac:dyDescent="0.25">
      <c r="A8" s="15" t="s">
        <v>28</v>
      </c>
      <c r="B8" s="16" t="s">
        <v>29</v>
      </c>
      <c r="C8" s="17" t="s">
        <v>30</v>
      </c>
      <c r="D8" s="18">
        <v>65146</v>
      </c>
      <c r="E8" s="15" t="s">
        <v>31</v>
      </c>
      <c r="F8" s="18">
        <v>64174</v>
      </c>
      <c r="G8" s="15" t="s">
        <v>32</v>
      </c>
      <c r="H8" s="15" t="s">
        <v>33</v>
      </c>
    </row>
    <row r="9" spans="1:11" ht="13.7" customHeight="1" x14ac:dyDescent="0.25">
      <c r="A9" s="15" t="s">
        <v>34</v>
      </c>
      <c r="B9" s="16" t="s">
        <v>35</v>
      </c>
      <c r="C9" s="17" t="s">
        <v>36</v>
      </c>
      <c r="D9" s="18">
        <v>58479</v>
      </c>
      <c r="E9" s="15" t="s">
        <v>37</v>
      </c>
      <c r="F9" s="18">
        <v>57924</v>
      </c>
      <c r="G9" s="15" t="s">
        <v>38</v>
      </c>
      <c r="H9" s="15" t="s">
        <v>39</v>
      </c>
    </row>
    <row r="10" spans="1:11" ht="13.7" customHeight="1" x14ac:dyDescent="0.25">
      <c r="A10" s="15" t="s">
        <v>40</v>
      </c>
      <c r="B10" s="16" t="s">
        <v>41</v>
      </c>
      <c r="C10" s="17" t="s">
        <v>42</v>
      </c>
      <c r="D10" s="18">
        <v>55906</v>
      </c>
      <c r="E10" s="15" t="s">
        <v>43</v>
      </c>
      <c r="F10" s="18">
        <v>54995</v>
      </c>
      <c r="G10" s="15" t="s">
        <v>43</v>
      </c>
      <c r="H10" s="15" t="s">
        <v>44</v>
      </c>
    </row>
    <row r="11" spans="1:11" ht="13.7" customHeight="1" x14ac:dyDescent="0.25">
      <c r="A11" s="15" t="s">
        <v>45</v>
      </c>
      <c r="B11" s="16" t="s">
        <v>46</v>
      </c>
      <c r="C11" s="17" t="s">
        <v>47</v>
      </c>
      <c r="D11" s="18">
        <v>63238</v>
      </c>
      <c r="E11" s="15" t="s">
        <v>48</v>
      </c>
      <c r="F11" s="18">
        <v>62099</v>
      </c>
      <c r="G11" s="15" t="s">
        <v>49</v>
      </c>
      <c r="H11" s="15" t="s">
        <v>50</v>
      </c>
    </row>
    <row r="12" spans="1:11" ht="13.7" customHeight="1" x14ac:dyDescent="0.25">
      <c r="A12" s="15" t="s">
        <v>51</v>
      </c>
      <c r="B12" s="16" t="s">
        <v>52</v>
      </c>
      <c r="C12" s="17" t="s">
        <v>53</v>
      </c>
      <c r="D12" s="18">
        <v>75877</v>
      </c>
      <c r="E12" s="15" t="s">
        <v>54</v>
      </c>
      <c r="F12" s="18">
        <v>74194</v>
      </c>
      <c r="G12" s="15" t="s">
        <v>55</v>
      </c>
      <c r="H12" s="15" t="s">
        <v>56</v>
      </c>
    </row>
    <row r="13" spans="1:11" ht="13.7" customHeight="1" x14ac:dyDescent="0.25">
      <c r="A13" s="15" t="s">
        <v>57</v>
      </c>
      <c r="B13" s="16" t="s">
        <v>58</v>
      </c>
      <c r="C13" s="17" t="s">
        <v>59</v>
      </c>
      <c r="D13" s="18">
        <v>54270</v>
      </c>
      <c r="E13" s="15" t="s">
        <v>60</v>
      </c>
      <c r="F13" s="18">
        <v>53575</v>
      </c>
      <c r="G13" s="15" t="s">
        <v>61</v>
      </c>
      <c r="H13" s="15" t="s">
        <v>62</v>
      </c>
    </row>
    <row r="14" spans="1:11" ht="13.7" customHeight="1" x14ac:dyDescent="0.25">
      <c r="A14" s="15" t="s">
        <v>63</v>
      </c>
      <c r="B14" s="16" t="s">
        <v>64</v>
      </c>
      <c r="C14" s="17" t="s">
        <v>65</v>
      </c>
      <c r="D14" s="18">
        <v>44625</v>
      </c>
      <c r="E14" s="15" t="s">
        <v>66</v>
      </c>
      <c r="F14" s="18">
        <v>43814</v>
      </c>
      <c r="G14" s="15" t="s">
        <v>67</v>
      </c>
      <c r="H14" s="15" t="s">
        <v>68</v>
      </c>
    </row>
    <row r="15" spans="1:11" ht="13.7" customHeight="1" x14ac:dyDescent="0.25">
      <c r="A15" s="15" t="s">
        <v>69</v>
      </c>
      <c r="B15" s="16" t="s">
        <v>70</v>
      </c>
      <c r="C15" s="17" t="s">
        <v>71</v>
      </c>
      <c r="D15" s="18">
        <v>40335</v>
      </c>
      <c r="E15" s="15" t="s">
        <v>72</v>
      </c>
      <c r="F15" s="18">
        <v>39593</v>
      </c>
      <c r="G15" s="15" t="s">
        <v>73</v>
      </c>
      <c r="H15" s="15" t="s">
        <v>74</v>
      </c>
    </row>
    <row r="16" spans="1:11" ht="13.7" customHeight="1" x14ac:dyDescent="0.25">
      <c r="A16" s="15" t="s">
        <v>75</v>
      </c>
      <c r="B16" s="16" t="s">
        <v>76</v>
      </c>
      <c r="C16" s="17" t="s">
        <v>77</v>
      </c>
      <c r="D16" s="18">
        <v>57663</v>
      </c>
      <c r="E16" s="15" t="s">
        <v>78</v>
      </c>
      <c r="F16" s="18">
        <v>56629</v>
      </c>
      <c r="G16" s="15" t="s">
        <v>79</v>
      </c>
      <c r="H16" s="15" t="s">
        <v>80</v>
      </c>
    </row>
    <row r="17" spans="1:8" ht="13.7" customHeight="1" x14ac:dyDescent="0.25">
      <c r="A17" s="15" t="s">
        <v>81</v>
      </c>
      <c r="B17" s="16" t="s">
        <v>82</v>
      </c>
      <c r="C17" s="17" t="s">
        <v>83</v>
      </c>
      <c r="D17" s="18">
        <v>67841</v>
      </c>
      <c r="E17" s="15" t="s">
        <v>84</v>
      </c>
      <c r="F17" s="18">
        <v>66772</v>
      </c>
      <c r="G17" s="15" t="s">
        <v>84</v>
      </c>
      <c r="H17" s="15" t="s">
        <v>85</v>
      </c>
    </row>
    <row r="18" spans="1:8" ht="13.7" customHeight="1" x14ac:dyDescent="0.25">
      <c r="A18" s="15" t="s">
        <v>86</v>
      </c>
      <c r="B18" s="16" t="s">
        <v>87</v>
      </c>
      <c r="C18" s="17" t="s">
        <v>88</v>
      </c>
      <c r="D18" s="18">
        <v>60961</v>
      </c>
      <c r="E18" s="15" t="s">
        <v>89</v>
      </c>
      <c r="F18" s="18">
        <v>60136</v>
      </c>
      <c r="G18" s="15" t="s">
        <v>90</v>
      </c>
      <c r="H18" s="15" t="s">
        <v>91</v>
      </c>
    </row>
    <row r="19" spans="1:8" ht="13.7" customHeight="1" x14ac:dyDescent="0.25">
      <c r="A19" s="15" t="s">
        <v>92</v>
      </c>
      <c r="B19" s="16" t="s">
        <v>93</v>
      </c>
      <c r="C19" s="17" t="s">
        <v>94</v>
      </c>
      <c r="D19" s="18">
        <v>44877</v>
      </c>
      <c r="E19" s="15" t="s">
        <v>95</v>
      </c>
      <c r="F19" s="18">
        <v>44240</v>
      </c>
      <c r="G19" s="15" t="s">
        <v>96</v>
      </c>
      <c r="H19" s="15" t="s">
        <v>22</v>
      </c>
    </row>
    <row r="20" spans="1:8" ht="13.7" customHeight="1" x14ac:dyDescent="0.25">
      <c r="A20" s="15" t="s">
        <v>97</v>
      </c>
      <c r="B20" s="16" t="s">
        <v>98</v>
      </c>
      <c r="C20" s="17" t="s">
        <v>99</v>
      </c>
      <c r="D20" s="18">
        <v>40566</v>
      </c>
      <c r="E20" s="15" t="s">
        <v>100</v>
      </c>
      <c r="F20" s="18">
        <v>40037</v>
      </c>
      <c r="G20" s="15" t="s">
        <v>101</v>
      </c>
      <c r="H20" s="15" t="s">
        <v>102</v>
      </c>
    </row>
    <row r="21" spans="1:8" ht="13.7" customHeight="1" x14ac:dyDescent="0.25">
      <c r="A21" s="15" t="s">
        <v>103</v>
      </c>
      <c r="B21" s="16" t="s">
        <v>104</v>
      </c>
      <c r="C21" s="17" t="s">
        <v>105</v>
      </c>
      <c r="D21" s="18">
        <v>26768</v>
      </c>
      <c r="E21" s="15" t="s">
        <v>106</v>
      </c>
      <c r="F21" s="18">
        <v>26149</v>
      </c>
      <c r="G21" s="15" t="s">
        <v>107</v>
      </c>
      <c r="H21" s="15" t="s">
        <v>108</v>
      </c>
    </row>
    <row r="22" spans="1:8" ht="13.7" customHeight="1" x14ac:dyDescent="0.25">
      <c r="A22" s="15" t="s">
        <v>109</v>
      </c>
      <c r="B22" s="16" t="s">
        <v>110</v>
      </c>
      <c r="C22" s="17" t="s">
        <v>111</v>
      </c>
      <c r="D22" s="18">
        <v>36930</v>
      </c>
      <c r="E22" s="15" t="s">
        <v>112</v>
      </c>
      <c r="F22" s="18">
        <v>36378</v>
      </c>
      <c r="G22" s="15" t="s">
        <v>112</v>
      </c>
      <c r="H22" s="15" t="s">
        <v>113</v>
      </c>
    </row>
    <row r="23" spans="1:8" ht="13.7" customHeight="1" x14ac:dyDescent="0.25">
      <c r="A23" s="22" t="s">
        <v>114</v>
      </c>
      <c r="B23" s="24"/>
      <c r="C23" s="23"/>
      <c r="D23" s="25">
        <v>985543</v>
      </c>
      <c r="E23" s="21" t="s">
        <v>115</v>
      </c>
      <c r="F23" s="25">
        <v>969938</v>
      </c>
      <c r="G23" s="21" t="s">
        <v>115</v>
      </c>
      <c r="H23" s="26" t="s">
        <v>116</v>
      </c>
    </row>
  </sheetData>
  <mergeCells count="8">
    <mergeCell ref="A23:C23"/>
    <mergeCell ref="A1:H1"/>
    <mergeCell ref="A2:H2"/>
    <mergeCell ref="A3:A4"/>
    <mergeCell ref="B3:C3"/>
    <mergeCell ref="D3:E3"/>
    <mergeCell ref="F3:G3"/>
    <mergeCell ref="H3:H4"/>
  </mergeCells>
  <pageMargins left="0.75" right="0.75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5" workbookViewId="0">
      <selection activeCell="L5" sqref="I5:L25"/>
    </sheetView>
  </sheetViews>
  <sheetFormatPr defaultRowHeight="15" customHeight="1" x14ac:dyDescent="0.25"/>
  <cols>
    <col min="1" max="1" width="4.42578125" style="28" customWidth="1"/>
    <col min="2" max="2" width="6.7109375" style="27" customWidth="1"/>
    <col min="3" max="3" width="16.7109375" style="27" customWidth="1"/>
    <col min="4" max="7" width="12.5703125" style="27" customWidth="1"/>
    <col min="8" max="8" width="16.42578125" style="28" customWidth="1"/>
    <col min="9" max="16384" width="9.140625" style="27"/>
  </cols>
  <sheetData>
    <row r="1" spans="1:9" ht="16.5" customHeight="1" x14ac:dyDescent="0.25">
      <c r="A1" s="29" t="s">
        <v>117</v>
      </c>
      <c r="B1" s="29"/>
      <c r="C1" s="29"/>
      <c r="D1" s="29"/>
      <c r="E1" s="29"/>
      <c r="F1" s="29"/>
      <c r="G1" s="29"/>
      <c r="H1" s="29"/>
    </row>
    <row r="2" spans="1:9" ht="16.5" customHeight="1" x14ac:dyDescent="0.25">
      <c r="A2" s="29"/>
      <c r="B2" s="29"/>
      <c r="C2" s="29"/>
      <c r="D2" s="29"/>
      <c r="E2" s="29"/>
      <c r="F2" s="29"/>
      <c r="G2" s="29"/>
      <c r="H2" s="29"/>
    </row>
    <row r="3" spans="1:9" ht="19.350000000000001" customHeight="1" x14ac:dyDescent="0.25">
      <c r="A3" s="30" t="s">
        <v>1</v>
      </c>
      <c r="B3" s="32"/>
      <c r="C3" s="32"/>
      <c r="D3" s="32"/>
      <c r="E3" s="32"/>
      <c r="F3" s="32"/>
      <c r="G3" s="32"/>
      <c r="H3" s="31"/>
    </row>
    <row r="4" spans="1:9" ht="13.7" customHeight="1" x14ac:dyDescent="0.25">
      <c r="A4" s="34" t="s">
        <v>2</v>
      </c>
      <c r="B4" s="36" t="s">
        <v>3</v>
      </c>
      <c r="C4" s="37"/>
      <c r="D4" s="38" t="s">
        <v>4</v>
      </c>
      <c r="E4" s="39"/>
      <c r="F4" s="38" t="s">
        <v>5</v>
      </c>
      <c r="G4" s="39"/>
      <c r="H4" s="40" t="s">
        <v>6</v>
      </c>
    </row>
    <row r="5" spans="1:9" ht="13.7" customHeight="1" x14ac:dyDescent="0.25">
      <c r="A5" s="35"/>
      <c r="B5" s="33" t="s">
        <v>7</v>
      </c>
      <c r="C5" s="33" t="s">
        <v>8</v>
      </c>
      <c r="D5" s="16" t="s">
        <v>9</v>
      </c>
      <c r="E5" s="16" t="s">
        <v>10</v>
      </c>
      <c r="F5" s="16" t="s">
        <v>9</v>
      </c>
      <c r="G5" s="16" t="s">
        <v>10</v>
      </c>
      <c r="H5" s="41"/>
    </row>
    <row r="6" spans="1:9" ht="13.7" customHeight="1" x14ac:dyDescent="0.25">
      <c r="A6" s="16" t="s">
        <v>11</v>
      </c>
      <c r="B6" s="16" t="s">
        <v>12</v>
      </c>
      <c r="C6" s="17" t="s">
        <v>13</v>
      </c>
      <c r="D6" s="18">
        <v>63589</v>
      </c>
      <c r="E6" s="15" t="s">
        <v>14</v>
      </c>
      <c r="F6" s="18">
        <v>62627</v>
      </c>
      <c r="G6" s="42">
        <f t="shared" ref="G6:G24" si="0">F6/$F$24</f>
        <v>6.4584957573807555E-2</v>
      </c>
      <c r="H6" s="43">
        <f t="shared" ref="H6:H24" si="1">I6/D6</f>
        <v>0</v>
      </c>
      <c r="I6" s="44"/>
    </row>
    <row r="7" spans="1:9" ht="13.7" customHeight="1" x14ac:dyDescent="0.25">
      <c r="A7" s="16" t="s">
        <v>17</v>
      </c>
      <c r="B7" s="16" t="s">
        <v>18</v>
      </c>
      <c r="C7" s="17" t="s">
        <v>19</v>
      </c>
      <c r="D7" s="18">
        <v>77789</v>
      </c>
      <c r="E7" s="15" t="s">
        <v>20</v>
      </c>
      <c r="F7" s="18">
        <v>76655</v>
      </c>
      <c r="G7" s="42">
        <f t="shared" si="0"/>
        <v>7.9051526064161104E-2</v>
      </c>
      <c r="H7" s="43">
        <f t="shared" si="1"/>
        <v>0</v>
      </c>
      <c r="I7" s="44"/>
    </row>
    <row r="8" spans="1:9" ht="13.7" customHeight="1" x14ac:dyDescent="0.25">
      <c r="A8" s="16" t="s">
        <v>23</v>
      </c>
      <c r="B8" s="16" t="s">
        <v>24</v>
      </c>
      <c r="C8" s="17" t="s">
        <v>25</v>
      </c>
      <c r="D8" s="18">
        <v>50683</v>
      </c>
      <c r="E8" s="15" t="s">
        <v>26</v>
      </c>
      <c r="F8" s="18">
        <v>49881</v>
      </c>
      <c r="G8" s="42">
        <f t="shared" si="0"/>
        <v>5.1440469266276434E-2</v>
      </c>
      <c r="H8" s="43">
        <f t="shared" si="1"/>
        <v>0</v>
      </c>
      <c r="I8" s="44"/>
    </row>
    <row r="9" spans="1:9" ht="13.7" customHeight="1" x14ac:dyDescent="0.25">
      <c r="A9" s="16" t="s">
        <v>28</v>
      </c>
      <c r="B9" s="16" t="s">
        <v>29</v>
      </c>
      <c r="C9" s="17" t="s">
        <v>30</v>
      </c>
      <c r="D9" s="18">
        <v>65146</v>
      </c>
      <c r="E9" s="15" t="s">
        <v>31</v>
      </c>
      <c r="F9" s="18">
        <v>64164</v>
      </c>
      <c r="G9" s="42">
        <f t="shared" si="0"/>
        <v>6.6170010023884063E-2</v>
      </c>
      <c r="H9" s="43">
        <f t="shared" si="1"/>
        <v>0</v>
      </c>
      <c r="I9" s="44"/>
    </row>
    <row r="10" spans="1:9" ht="13.7" customHeight="1" x14ac:dyDescent="0.25">
      <c r="A10" s="16" t="s">
        <v>34</v>
      </c>
      <c r="B10" s="16" t="s">
        <v>35</v>
      </c>
      <c r="C10" s="17" t="s">
        <v>36</v>
      </c>
      <c r="D10" s="18">
        <v>58479</v>
      </c>
      <c r="E10" s="15" t="s">
        <v>37</v>
      </c>
      <c r="F10" s="18">
        <v>57902</v>
      </c>
      <c r="G10" s="42">
        <f t="shared" si="0"/>
        <v>5.9712236151158525E-2</v>
      </c>
      <c r="H10" s="43">
        <f t="shared" si="1"/>
        <v>0</v>
      </c>
      <c r="I10" s="44"/>
    </row>
    <row r="11" spans="1:9" ht="13.7" customHeight="1" x14ac:dyDescent="0.25">
      <c r="A11" s="16" t="s">
        <v>40</v>
      </c>
      <c r="B11" s="16" t="s">
        <v>41</v>
      </c>
      <c r="C11" s="17" t="s">
        <v>42</v>
      </c>
      <c r="D11" s="18">
        <v>55906</v>
      </c>
      <c r="E11" s="15" t="s">
        <v>43</v>
      </c>
      <c r="F11" s="18">
        <v>54973</v>
      </c>
      <c r="G11" s="42">
        <f t="shared" si="0"/>
        <v>5.6691664501012699E-2</v>
      </c>
      <c r="H11" s="43">
        <f t="shared" si="1"/>
        <v>0</v>
      </c>
      <c r="I11" s="44"/>
    </row>
    <row r="12" spans="1:9" ht="13.7" customHeight="1" x14ac:dyDescent="0.25">
      <c r="A12" s="16" t="s">
        <v>45</v>
      </c>
      <c r="B12" s="16" t="s">
        <v>46</v>
      </c>
      <c r="C12" s="17" t="s">
        <v>47</v>
      </c>
      <c r="D12" s="18">
        <v>63238</v>
      </c>
      <c r="E12" s="15" t="s">
        <v>48</v>
      </c>
      <c r="F12" s="18">
        <v>62087</v>
      </c>
      <c r="G12" s="42">
        <f t="shared" si="0"/>
        <v>6.4028075125504805E-2</v>
      </c>
      <c r="H12" s="43">
        <f t="shared" si="1"/>
        <v>0</v>
      </c>
      <c r="I12" s="44"/>
    </row>
    <row r="13" spans="1:9" ht="13.7" customHeight="1" x14ac:dyDescent="0.25">
      <c r="A13" s="16" t="s">
        <v>51</v>
      </c>
      <c r="B13" s="16" t="s">
        <v>52</v>
      </c>
      <c r="C13" s="17" t="s">
        <v>53</v>
      </c>
      <c r="D13" s="18">
        <v>75877</v>
      </c>
      <c r="E13" s="15" t="s">
        <v>54</v>
      </c>
      <c r="F13" s="18">
        <v>74180</v>
      </c>
      <c r="G13" s="42">
        <f t="shared" si="0"/>
        <v>7.6499148176106854E-2</v>
      </c>
      <c r="H13" s="43">
        <f t="shared" si="1"/>
        <v>0</v>
      </c>
      <c r="I13" s="44"/>
    </row>
    <row r="14" spans="1:9" ht="13.7" customHeight="1" x14ac:dyDescent="0.25">
      <c r="A14" s="16" t="s">
        <v>57</v>
      </c>
      <c r="B14" s="16" t="s">
        <v>58</v>
      </c>
      <c r="C14" s="17" t="s">
        <v>59</v>
      </c>
      <c r="D14" s="18">
        <v>54270</v>
      </c>
      <c r="E14" s="15" t="s">
        <v>60</v>
      </c>
      <c r="F14" s="18">
        <v>53565</v>
      </c>
      <c r="G14" s="42">
        <f t="shared" si="0"/>
        <v>5.5239645080252947E-2</v>
      </c>
      <c r="H14" s="43">
        <f t="shared" si="1"/>
        <v>0</v>
      </c>
      <c r="I14" s="44"/>
    </row>
    <row r="15" spans="1:9" ht="13.7" customHeight="1" x14ac:dyDescent="0.25">
      <c r="A15" s="16" t="s">
        <v>63</v>
      </c>
      <c r="B15" s="16" t="s">
        <v>64</v>
      </c>
      <c r="C15" s="17" t="s">
        <v>65</v>
      </c>
      <c r="D15" s="18">
        <v>44625</v>
      </c>
      <c r="E15" s="15" t="s">
        <v>66</v>
      </c>
      <c r="F15" s="18">
        <v>43804</v>
      </c>
      <c r="G15" s="42">
        <f t="shared" si="0"/>
        <v>4.5173479195284236E-2</v>
      </c>
      <c r="H15" s="43">
        <f t="shared" si="1"/>
        <v>0</v>
      </c>
      <c r="I15" s="44"/>
    </row>
    <row r="16" spans="1:9" ht="13.7" customHeight="1" x14ac:dyDescent="0.25">
      <c r="A16" s="16" t="s">
        <v>69</v>
      </c>
      <c r="B16" s="16" t="s">
        <v>70</v>
      </c>
      <c r="C16" s="17" t="s">
        <v>71</v>
      </c>
      <c r="D16" s="18">
        <v>40335</v>
      </c>
      <c r="E16" s="15" t="s">
        <v>72</v>
      </c>
      <c r="F16" s="18">
        <v>39583</v>
      </c>
      <c r="G16" s="42">
        <f t="shared" si="0"/>
        <v>4.0820514724384437E-2</v>
      </c>
      <c r="H16" s="43">
        <f t="shared" si="1"/>
        <v>0</v>
      </c>
      <c r="I16" s="44"/>
    </row>
    <row r="17" spans="1:9" ht="13.7" customHeight="1" x14ac:dyDescent="0.25">
      <c r="A17" s="16" t="s">
        <v>75</v>
      </c>
      <c r="B17" s="16" t="s">
        <v>76</v>
      </c>
      <c r="C17" s="17" t="s">
        <v>77</v>
      </c>
      <c r="D17" s="18">
        <v>57663</v>
      </c>
      <c r="E17" s="15" t="s">
        <v>78</v>
      </c>
      <c r="F17" s="18">
        <v>56619</v>
      </c>
      <c r="G17" s="42">
        <f t="shared" si="0"/>
        <v>5.8389124704542925E-2</v>
      </c>
      <c r="H17" s="43">
        <f t="shared" si="1"/>
        <v>0</v>
      </c>
      <c r="I17" s="44"/>
    </row>
    <row r="18" spans="1:9" ht="13.7" customHeight="1" x14ac:dyDescent="0.25">
      <c r="A18" s="16" t="s">
        <v>81</v>
      </c>
      <c r="B18" s="16" t="s">
        <v>82</v>
      </c>
      <c r="C18" s="17" t="s">
        <v>83</v>
      </c>
      <c r="D18" s="18">
        <v>67841</v>
      </c>
      <c r="E18" s="15" t="s">
        <v>84</v>
      </c>
      <c r="F18" s="18">
        <v>66745</v>
      </c>
      <c r="G18" s="42">
        <f t="shared" si="0"/>
        <v>6.8831701874012566E-2</v>
      </c>
      <c r="H18" s="43">
        <f t="shared" si="1"/>
        <v>0</v>
      </c>
      <c r="I18" s="44"/>
    </row>
    <row r="19" spans="1:9" ht="13.7" customHeight="1" x14ac:dyDescent="0.25">
      <c r="A19" s="16" t="s">
        <v>86</v>
      </c>
      <c r="B19" s="16" t="s">
        <v>87</v>
      </c>
      <c r="C19" s="17" t="s">
        <v>88</v>
      </c>
      <c r="D19" s="18">
        <v>60961</v>
      </c>
      <c r="E19" s="15" t="s">
        <v>89</v>
      </c>
      <c r="F19" s="18">
        <v>60129</v>
      </c>
      <c r="G19" s="42">
        <f t="shared" si="0"/>
        <v>6.2008860618510769E-2</v>
      </c>
      <c r="H19" s="43">
        <f t="shared" si="1"/>
        <v>0</v>
      </c>
      <c r="I19" s="44"/>
    </row>
    <row r="20" spans="1:9" ht="13.7" customHeight="1" x14ac:dyDescent="0.25">
      <c r="A20" s="16" t="s">
        <v>92</v>
      </c>
      <c r="B20" s="16" t="s">
        <v>93</v>
      </c>
      <c r="C20" s="17" t="s">
        <v>94</v>
      </c>
      <c r="D20" s="18">
        <v>44877</v>
      </c>
      <c r="E20" s="15" t="s">
        <v>95</v>
      </c>
      <c r="F20" s="18">
        <v>44229</v>
      </c>
      <c r="G20" s="42">
        <f t="shared" si="0"/>
        <v>4.561176630737436E-2</v>
      </c>
      <c r="H20" s="43">
        <f t="shared" si="1"/>
        <v>0</v>
      </c>
      <c r="I20" s="44"/>
    </row>
    <row r="21" spans="1:9" ht="13.7" customHeight="1" x14ac:dyDescent="0.25">
      <c r="A21" s="16" t="s">
        <v>97</v>
      </c>
      <c r="B21" s="16" t="s">
        <v>98</v>
      </c>
      <c r="C21" s="17" t="s">
        <v>99</v>
      </c>
      <c r="D21" s="18">
        <v>40566</v>
      </c>
      <c r="E21" s="15" t="s">
        <v>100</v>
      </c>
      <c r="F21" s="18">
        <v>40029</v>
      </c>
      <c r="G21" s="42">
        <f t="shared" si="0"/>
        <v>4.1280458376130778E-2</v>
      </c>
      <c r="H21" s="43">
        <f t="shared" si="1"/>
        <v>0</v>
      </c>
      <c r="I21" s="44"/>
    </row>
    <row r="22" spans="1:9" ht="13.7" customHeight="1" x14ac:dyDescent="0.25">
      <c r="A22" s="16" t="s">
        <v>103</v>
      </c>
      <c r="B22" s="16" t="s">
        <v>104</v>
      </c>
      <c r="C22" s="17" t="s">
        <v>105</v>
      </c>
      <c r="D22" s="18">
        <v>26768</v>
      </c>
      <c r="E22" s="15" t="s">
        <v>106</v>
      </c>
      <c r="F22" s="18">
        <v>26143</v>
      </c>
      <c r="G22" s="42">
        <f t="shared" si="0"/>
        <v>2.6960329344404982E-2</v>
      </c>
      <c r="H22" s="43">
        <f t="shared" si="1"/>
        <v>0</v>
      </c>
      <c r="I22" s="44"/>
    </row>
    <row r="23" spans="1:9" ht="13.7" customHeight="1" x14ac:dyDescent="0.25">
      <c r="A23" s="16" t="s">
        <v>109</v>
      </c>
      <c r="B23" s="16" t="s">
        <v>110</v>
      </c>
      <c r="C23" s="17" t="s">
        <v>111</v>
      </c>
      <c r="D23" s="18">
        <v>36930</v>
      </c>
      <c r="E23" s="15" t="s">
        <v>112</v>
      </c>
      <c r="F23" s="18">
        <v>36369</v>
      </c>
      <c r="G23" s="42">
        <f t="shared" si="0"/>
        <v>3.7506032893189947E-2</v>
      </c>
      <c r="H23" s="43">
        <f t="shared" si="1"/>
        <v>0</v>
      </c>
      <c r="I23" s="44"/>
    </row>
    <row r="24" spans="1:9" ht="13.7" customHeight="1" x14ac:dyDescent="0.25">
      <c r="A24" s="46" t="s">
        <v>114</v>
      </c>
      <c r="B24" s="48"/>
      <c r="C24" s="47"/>
      <c r="D24" s="49">
        <v>985543</v>
      </c>
      <c r="E24" s="45" t="s">
        <v>115</v>
      </c>
      <c r="F24" s="49">
        <f>SUM(F6:F23)</f>
        <v>969684</v>
      </c>
      <c r="G24" s="50">
        <f t="shared" si="0"/>
        <v>1</v>
      </c>
      <c r="H24" s="51">
        <f t="shared" si="1"/>
        <v>0</v>
      </c>
      <c r="I24" s="44"/>
    </row>
  </sheetData>
  <mergeCells count="8">
    <mergeCell ref="A24:C24"/>
    <mergeCell ref="A1:H2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2022-07-19T01:53:52Z</dcterms:created>
  <dcterms:modified xsi:type="dcterms:W3CDTF">2022-07-19T01:53:52Z</dcterms:modified>
</cp:coreProperties>
</file>